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H:\Opleiding\OKF\College van Toetsing\templates KLIFOP OKF website\"/>
    </mc:Choice>
  </mc:AlternateContent>
  <xr:revisionPtr revIDLastSave="0" documentId="13_ncr:1_{2D05E041-CBE1-4C18-BF70-4D1A86B1DB5A}" xr6:coauthVersionLast="47" xr6:coauthVersionMax="47" xr10:uidLastSave="{00000000-0000-0000-0000-000000000000}"/>
  <bookViews>
    <workbookView xWindow="-120" yWindow="-120" windowWidth="29040" windowHeight="17640" xr2:uid="{552642F7-C97A-4628-A539-51FD2B81824C}"/>
  </bookViews>
  <sheets>
    <sheet name="Templa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8" l="1"/>
  <c r="D36" i="8"/>
  <c r="D35" i="8"/>
  <c r="D34" i="8"/>
  <c r="D33" i="8"/>
  <c r="D32" i="8"/>
  <c r="D31" i="8"/>
  <c r="D30" i="8"/>
  <c r="D29" i="8"/>
  <c r="D28" i="8"/>
  <c r="D27" i="8"/>
  <c r="D26" i="8"/>
  <c r="D25" i="8"/>
  <c r="D19" i="8"/>
  <c r="D18" i="8"/>
  <c r="D24" i="8"/>
  <c r="V95" i="8"/>
  <c r="W95" i="8"/>
  <c r="X95" i="8"/>
  <c r="Y95" i="8"/>
  <c r="Z95" i="8"/>
  <c r="AA95" i="8"/>
  <c r="AB95" i="8"/>
  <c r="AC95" i="8"/>
  <c r="AD95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D95" i="8"/>
  <c r="AE96" i="8"/>
  <c r="Q96" i="8"/>
  <c r="P96" i="8"/>
  <c r="O96" i="8"/>
  <c r="N96" i="8"/>
  <c r="M96" i="8"/>
  <c r="L96" i="8"/>
  <c r="L95" i="8"/>
  <c r="Q95" i="8"/>
  <c r="P95" i="8"/>
  <c r="O95" i="8"/>
  <c r="N95" i="8"/>
  <c r="M95" i="8"/>
  <c r="AF71" i="8"/>
  <c r="K51" i="8" l="1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50" i="8"/>
  <c r="K42" i="8"/>
  <c r="K43" i="8"/>
  <c r="K44" i="8"/>
  <c r="K45" i="8"/>
  <c r="K46" i="8"/>
  <c r="K47" i="8"/>
  <c r="K41" i="8"/>
  <c r="K87" i="8"/>
  <c r="K88" i="8"/>
  <c r="K89" i="8"/>
  <c r="K90" i="8"/>
  <c r="K91" i="8"/>
  <c r="K92" i="8"/>
  <c r="K93" i="8"/>
  <c r="K94" i="8"/>
  <c r="K82" i="8"/>
  <c r="K83" i="8"/>
  <c r="K84" i="8"/>
  <c r="K81" i="8"/>
  <c r="K68" i="8"/>
  <c r="K69" i="8"/>
  <c r="K70" i="8"/>
  <c r="K71" i="8"/>
  <c r="K72" i="8"/>
  <c r="K73" i="8"/>
  <c r="K74" i="8"/>
  <c r="K75" i="8"/>
  <c r="K76" i="8"/>
  <c r="K77" i="8"/>
  <c r="K78" i="8"/>
  <c r="K67" i="8"/>
  <c r="C95" i="8"/>
  <c r="AF55" i="8"/>
  <c r="AF46" i="8"/>
  <c r="K40" i="8" l="1"/>
  <c r="AF54" i="8"/>
  <c r="D20" i="8"/>
  <c r="D23" i="8"/>
  <c r="D22" i="8"/>
  <c r="D21" i="8"/>
  <c r="J95" i="8"/>
  <c r="I95" i="8"/>
  <c r="H95" i="8"/>
  <c r="G95" i="8"/>
  <c r="F95" i="8"/>
  <c r="E95" i="8"/>
  <c r="AF84" i="8"/>
  <c r="AF83" i="8"/>
  <c r="AF82" i="8"/>
  <c r="AF78" i="8"/>
  <c r="AF77" i="8"/>
  <c r="AF76" i="8"/>
  <c r="AF75" i="8"/>
  <c r="AF74" i="8"/>
  <c r="AF73" i="8"/>
  <c r="AF72" i="8"/>
  <c r="AF70" i="8"/>
  <c r="AF69" i="8"/>
  <c r="AF68" i="8"/>
  <c r="AF67" i="8"/>
  <c r="AF64" i="8"/>
  <c r="AF60" i="8"/>
  <c r="AF62" i="8"/>
  <c r="AF61" i="8"/>
  <c r="AF63" i="8"/>
  <c r="AF59" i="8"/>
  <c r="AF58" i="8"/>
  <c r="AF57" i="8"/>
  <c r="AF56" i="8"/>
  <c r="AF53" i="8"/>
  <c r="S95" i="8"/>
  <c r="AF51" i="8"/>
  <c r="T95" i="8"/>
  <c r="AF47" i="8"/>
  <c r="AF45" i="8"/>
  <c r="AF44" i="8"/>
  <c r="AF43" i="8"/>
  <c r="AF42" i="8"/>
  <c r="AF41" i="8"/>
  <c r="A4" i="8"/>
  <c r="A5" i="8" s="1"/>
  <c r="A3" i="8"/>
  <c r="K95" i="8" l="1"/>
  <c r="U95" i="8"/>
  <c r="K66" i="8"/>
  <c r="AF52" i="8"/>
  <c r="K49" i="8"/>
  <c r="K80" i="8"/>
  <c r="K86" i="8"/>
  <c r="AE95" i="8"/>
  <c r="R95" i="8"/>
  <c r="AF50" i="8"/>
  <c r="AF81" i="8" l="1"/>
</calcChain>
</file>

<file path=xl/sharedStrings.xml><?xml version="1.0" encoding="utf-8"?>
<sst xmlns="http://schemas.openxmlformats.org/spreadsheetml/2006/main" count="140" uniqueCount="117">
  <si>
    <t>Blok</t>
  </si>
  <si>
    <t>A01</t>
  </si>
  <si>
    <t>Cursussen</t>
  </si>
  <si>
    <t>Projecten</t>
  </si>
  <si>
    <t>C01</t>
  </si>
  <si>
    <t>P01</t>
  </si>
  <si>
    <t>Wetenschap</t>
  </si>
  <si>
    <t>W01</t>
  </si>
  <si>
    <t>Algemene activiteiten</t>
  </si>
  <si>
    <t>Totaal</t>
  </si>
  <si>
    <t>Stages</t>
  </si>
  <si>
    <t>S01</t>
  </si>
  <si>
    <t>S02</t>
  </si>
  <si>
    <t>S03</t>
  </si>
  <si>
    <t>C02</t>
  </si>
  <si>
    <t>C03</t>
  </si>
  <si>
    <t>S04</t>
  </si>
  <si>
    <t>S05</t>
  </si>
  <si>
    <t>TOTAAL ECTS</t>
  </si>
  <si>
    <t>C04</t>
  </si>
  <si>
    <t>C05</t>
  </si>
  <si>
    <t>1 dag</t>
  </si>
  <si>
    <t>tijd</t>
  </si>
  <si>
    <t>P02</t>
  </si>
  <si>
    <t>P03</t>
  </si>
  <si>
    <t>A02</t>
  </si>
  <si>
    <t>A03</t>
  </si>
  <si>
    <t>A04</t>
  </si>
  <si>
    <t>A07</t>
  </si>
  <si>
    <t>P04</t>
  </si>
  <si>
    <t>6 maanden</t>
  </si>
  <si>
    <t>48 maanden (187 weken van 36 uur)</t>
  </si>
  <si>
    <t>1 week</t>
  </si>
  <si>
    <t>W02</t>
  </si>
  <si>
    <t>C06</t>
  </si>
  <si>
    <t>C07</t>
  </si>
  <si>
    <t>C08</t>
  </si>
  <si>
    <t>C09</t>
  </si>
  <si>
    <t>C10</t>
  </si>
  <si>
    <t>C11</t>
  </si>
  <si>
    <t>S06</t>
  </si>
  <si>
    <t>P05</t>
  </si>
  <si>
    <t>P06</t>
  </si>
  <si>
    <t>Kennisgebied</t>
  </si>
  <si>
    <t>Code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</si>
  <si>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</si>
  <si>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</si>
  <si>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</si>
  <si>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</si>
  <si>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</si>
  <si>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</si>
  <si>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</si>
  <si>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</si>
  <si>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</si>
  <si>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</si>
  <si>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minimaal</t>
  </si>
  <si>
    <t>C12</t>
  </si>
  <si>
    <t>C13</t>
  </si>
  <si>
    <t>C14</t>
  </si>
  <si>
    <t>W03</t>
  </si>
  <si>
    <t>C15</t>
  </si>
  <si>
    <t>S07</t>
  </si>
  <si>
    <t>Tijdsindeling</t>
  </si>
  <si>
    <t>III.1. The patient: Fundamentals of Human Anatomy, Physiology, Psychophysics, Pathology, and Interacting with Patient</t>
  </si>
  <si>
    <t>III.5. ICT and Data Science</t>
  </si>
  <si>
    <t>III.6. Organisation, Management, Finance, Laws and Ethics in Healthcare</t>
  </si>
  <si>
    <t>V. Science and Innovation</t>
  </si>
  <si>
    <t>III.3. Risk Management, Quality Control and Safety in the Medical Environment</t>
  </si>
  <si>
    <t xml:space="preserve">III.4. Radiation Physics, (Radiation) Protection and Dosimetry </t>
  </si>
  <si>
    <t>P07</t>
  </si>
  <si>
    <t>P08</t>
  </si>
  <si>
    <t>P09</t>
  </si>
  <si>
    <t>P10</t>
  </si>
  <si>
    <t>P11</t>
  </si>
  <si>
    <t>W04</t>
  </si>
  <si>
    <t>ECTS</t>
  </si>
  <si>
    <t>A05</t>
  </si>
  <si>
    <t>A06</t>
  </si>
  <si>
    <t>W</t>
  </si>
  <si>
    <t>min</t>
  </si>
  <si>
    <t>totaal</t>
  </si>
  <si>
    <t>III.2. Physics and Engineering in Medicine (common trunk)</t>
  </si>
  <si>
    <t>A08</t>
  </si>
  <si>
    <t>P12</t>
  </si>
  <si>
    <t>Blok 2: dd-mm-jjjj - dd-mm-jjjj, XX ECTS</t>
  </si>
  <si>
    <t>Blok 3: dd-mm-jjjj - dd-mm-jjjj, XX ECTS</t>
  </si>
  <si>
    <t>Blok 4: dd-mm-jjjj - dd-mm-jjjj, XX ECTS</t>
  </si>
  <si>
    <t>Blok 5: dd-mm-jjjj - dd-mm-jjjj, XX ECTS</t>
  </si>
  <si>
    <t>Blok 6: dd-mm-jjjj - dd-mm-jjjj, XX ECTS</t>
  </si>
  <si>
    <t>Blok 7: dd-mm-jjjj - dd-mm-jjjj, XX ECTS</t>
  </si>
  <si>
    <t>Blok 8: dd-mm-jjjj - dd-mm-jjjj, XX ECTS</t>
  </si>
  <si>
    <t>Blok 1: 1 januari 2023 - 30 juni 2023, 30 ECTS</t>
  </si>
  <si>
    <t>Onvoorzien</t>
  </si>
  <si>
    <t>Schrijven opleidingsplan</t>
  </si>
  <si>
    <t>Schrijven voortgangsrapportages</t>
  </si>
  <si>
    <t>III.2.3.1 Equipment in general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</si>
  <si>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</si>
  <si>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</si>
  <si>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</si>
  <si>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</si>
  <si>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</si>
  <si>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</si>
  <si>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</si>
  <si>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</si>
  <si>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</si>
  <si>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III.2.3.2 Image reconstruction, postprocessing &amp; evaluation of image quality</t>
  </si>
  <si>
    <t>III.2.3.3 CT</t>
  </si>
  <si>
    <t>III.2.3.4 MRI</t>
  </si>
  <si>
    <t>III.2.3.5 PET/CT</t>
  </si>
  <si>
    <t>III.2.3.6 Gamma camera</t>
  </si>
  <si>
    <t>III.2.3.7 Isotopes, tracers and the radionuclide laboratory</t>
  </si>
  <si>
    <t>III.2.3.8 Radiography, mammography and fluoroscopy</t>
  </si>
  <si>
    <t>III.2.3.9 Ultrasound</t>
  </si>
  <si>
    <t>III.2.3.10 Bone densitometry</t>
  </si>
  <si>
    <t>III.2.3.11 Other equipment</t>
  </si>
  <si>
    <t>III.2.3.12 Diagnostic monitors</t>
  </si>
  <si>
    <t>III.2.3.13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</si>
</sst>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E632-1361-4680-B019-28FB448AA2DB}">
  <dimension ref="A1:AG96"/>
  <sheetViews>
    <sheetView tabSelected="1" zoomScale="70" zoomScaleNormal="70" workbookViewId="0">
      <selection activeCell="V101" sqref="V101"/>
    </sheetView>
  </sheetViews>
  <sheetFormatPr defaultRowHeight="15" x14ac:dyDescent="0.25"/>
  <cols>
    <col min="1" max="1" width="7.85546875" style="1" bestFit="1" customWidth="1"/>
    <col min="2" max="2" width="115.85546875" style="1" customWidth="1"/>
    <col min="3" max="3" width="6.7109375" style="1" customWidth="1"/>
    <col min="4" max="4" width="6.7109375" style="40" customWidth="1"/>
    <col min="5" max="10" width="6.7109375" style="1" customWidth="1"/>
    <col min="11" max="11" width="8.85546875" style="1" customWidth="1"/>
    <col min="12" max="12" width="5.140625" style="2" customWidth="1"/>
    <col min="13" max="19" width="5" style="1" customWidth="1"/>
    <col min="20" max="20" width="5.7109375" style="1" bestFit="1" customWidth="1"/>
    <col min="21" max="21" width="5" style="1" customWidth="1"/>
    <col min="22" max="30" width="5" style="60" customWidth="1"/>
    <col min="31" max="31" width="5" style="1" customWidth="1"/>
    <col min="32" max="32" width="8.85546875" style="1" customWidth="1"/>
    <col min="33" max="33" width="8.85546875" style="2" bestFit="1" customWidth="1"/>
    <col min="34" max="16384" width="9.140625" style="1"/>
  </cols>
  <sheetData>
    <row r="1" spans="1:5" x14ac:dyDescent="0.25">
      <c r="A1" s="2" t="s">
        <v>75</v>
      </c>
      <c r="B1" s="2" t="s">
        <v>22</v>
      </c>
    </row>
    <row r="2" spans="1:5" x14ac:dyDescent="0.25">
      <c r="A2" s="1">
        <v>240</v>
      </c>
      <c r="B2" s="1" t="s">
        <v>31</v>
      </c>
    </row>
    <row r="3" spans="1:5" x14ac:dyDescent="0.25">
      <c r="A3" s="1">
        <f>A2/48*6</f>
        <v>30</v>
      </c>
      <c r="B3" s="1" t="s">
        <v>30</v>
      </c>
    </row>
    <row r="4" spans="1:5" x14ac:dyDescent="0.25">
      <c r="A4" s="4">
        <f>A2/187</f>
        <v>1.2834224598930482</v>
      </c>
      <c r="B4" s="1" t="s">
        <v>32</v>
      </c>
    </row>
    <row r="5" spans="1:5" x14ac:dyDescent="0.25">
      <c r="A5" s="4">
        <f>A4/4</f>
        <v>0.32085561497326204</v>
      </c>
      <c r="B5" s="1" t="s">
        <v>21</v>
      </c>
    </row>
    <row r="6" spans="1:5" x14ac:dyDescent="0.25">
      <c r="A6" s="4"/>
    </row>
    <row r="7" spans="1:5" x14ac:dyDescent="0.25">
      <c r="A7" s="72" t="s">
        <v>62</v>
      </c>
      <c r="B7" s="73"/>
    </row>
    <row r="8" spans="1:5" x14ac:dyDescent="0.25">
      <c r="A8" s="63" t="s">
        <v>91</v>
      </c>
      <c r="B8" s="64"/>
    </row>
    <row r="9" spans="1:5" x14ac:dyDescent="0.25">
      <c r="A9" s="63" t="s">
        <v>84</v>
      </c>
      <c r="B9" s="64"/>
    </row>
    <row r="10" spans="1:5" x14ac:dyDescent="0.25">
      <c r="A10" s="63" t="s">
        <v>85</v>
      </c>
      <c r="B10" s="64"/>
    </row>
    <row r="11" spans="1:5" x14ac:dyDescent="0.25">
      <c r="A11" s="63" t="s">
        <v>86</v>
      </c>
      <c r="B11" s="64"/>
    </row>
    <row r="12" spans="1:5" x14ac:dyDescent="0.25">
      <c r="A12" s="63" t="s">
        <v>87</v>
      </c>
      <c r="B12" s="64"/>
    </row>
    <row r="13" spans="1:5" x14ac:dyDescent="0.25">
      <c r="A13" s="63" t="s">
        <v>88</v>
      </c>
      <c r="B13" s="64"/>
    </row>
    <row r="14" spans="1:5" x14ac:dyDescent="0.25">
      <c r="A14" s="63" t="s">
        <v>89</v>
      </c>
      <c r="B14" s="64"/>
    </row>
    <row r="15" spans="1:5" x14ac:dyDescent="0.25">
      <c r="A15" s="63" t="s">
        <v>90</v>
      </c>
      <c r="B15" s="64"/>
    </row>
    <row r="16" spans="1:5" x14ac:dyDescent="0.25">
      <c r="A16" s="3"/>
      <c r="C16" s="65" t="s">
        <v>75</v>
      </c>
      <c r="D16" s="65"/>
      <c r="E16" s="52"/>
    </row>
    <row r="17" spans="1:33" x14ac:dyDescent="0.25">
      <c r="A17" s="5" t="s">
        <v>44</v>
      </c>
      <c r="B17" s="2" t="s">
        <v>43</v>
      </c>
      <c r="C17" s="2" t="s">
        <v>79</v>
      </c>
      <c r="D17" s="2" t="s">
        <v>80</v>
      </c>
    </row>
    <row r="18" spans="1:33" x14ac:dyDescent="0.25">
      <c r="A18" s="3" t="s">
        <v>45</v>
      </c>
      <c r="B18" s="1" t="s">
        <v>63</v>
      </c>
      <c r="C18" s="1">
        <v>5</v>
      </c>
      <c r="D18" s="4">
        <f>L95</f>
        <v>0</v>
      </c>
    </row>
    <row r="19" spans="1:33" x14ac:dyDescent="0.25">
      <c r="A19" s="3" t="s">
        <v>46</v>
      </c>
      <c r="B19" s="1" t="s">
        <v>81</v>
      </c>
      <c r="C19" s="1">
        <v>6</v>
      </c>
      <c r="D19" s="4">
        <f>M95</f>
        <v>0</v>
      </c>
    </row>
    <row r="20" spans="1:33" x14ac:dyDescent="0.25">
      <c r="A20" s="3" t="s">
        <v>47</v>
      </c>
      <c r="B20" s="1" t="s">
        <v>95</v>
      </c>
      <c r="C20" s="1">
        <v>3</v>
      </c>
      <c r="D20" s="4">
        <f>N95</f>
        <v>0</v>
      </c>
    </row>
    <row r="21" spans="1:33" x14ac:dyDescent="0.25">
      <c r="A21" s="3" t="s">
        <v>48</v>
      </c>
      <c r="B21" s="1" t="s">
        <v>105</v>
      </c>
      <c r="C21" s="1">
        <v>3</v>
      </c>
      <c r="D21" s="4">
        <f>O95</f>
        <v>0</v>
      </c>
    </row>
    <row r="22" spans="1:33" x14ac:dyDescent="0.25">
      <c r="A22" s="3" t="s">
        <v>49</v>
      </c>
      <c r="B22" s="1" t="s">
        <v>106</v>
      </c>
      <c r="C22" s="1">
        <v>3</v>
      </c>
      <c r="D22" s="4">
        <f>P95</f>
        <v>0</v>
      </c>
    </row>
    <row r="23" spans="1:33" x14ac:dyDescent="0.25">
      <c r="A23" s="3" t="s">
        <v>50</v>
      </c>
      <c r="B23" s="1" t="s">
        <v>107</v>
      </c>
      <c r="C23" s="1">
        <v>5</v>
      </c>
      <c r="D23" s="4">
        <f>Q95</f>
        <v>0</v>
      </c>
    </row>
    <row r="24" spans="1:33" s="60" customFormat="1" x14ac:dyDescent="0.25">
      <c r="A24" s="57" t="s">
        <v>51</v>
      </c>
      <c r="B24" s="60" t="s">
        <v>108</v>
      </c>
      <c r="C24" s="60">
        <v>2</v>
      </c>
      <c r="D24" s="4">
        <f>R95</f>
        <v>0</v>
      </c>
      <c r="L24" s="59"/>
      <c r="AG24" s="59"/>
    </row>
    <row r="25" spans="1:33" s="60" customFormat="1" x14ac:dyDescent="0.25">
      <c r="A25" s="57" t="s">
        <v>52</v>
      </c>
      <c r="B25" s="60" t="s">
        <v>109</v>
      </c>
      <c r="C25" s="60">
        <v>2</v>
      </c>
      <c r="D25" s="4">
        <f>S95</f>
        <v>0</v>
      </c>
      <c r="L25" s="59"/>
      <c r="AG25" s="59"/>
    </row>
    <row r="26" spans="1:33" s="60" customFormat="1" x14ac:dyDescent="0.25">
      <c r="A26" s="57" t="s">
        <v>53</v>
      </c>
      <c r="B26" s="60" t="s">
        <v>110</v>
      </c>
      <c r="C26" s="60">
        <v>2</v>
      </c>
      <c r="D26" s="4">
        <f>T95</f>
        <v>0</v>
      </c>
      <c r="L26" s="59"/>
      <c r="AG26" s="59"/>
    </row>
    <row r="27" spans="1:33" s="60" customFormat="1" x14ac:dyDescent="0.25">
      <c r="A27" s="57" t="s">
        <v>54</v>
      </c>
      <c r="B27" s="60" t="s">
        <v>111</v>
      </c>
      <c r="C27" s="60">
        <v>2</v>
      </c>
      <c r="D27" s="4">
        <f>U95</f>
        <v>0</v>
      </c>
      <c r="L27" s="59"/>
      <c r="AG27" s="59"/>
    </row>
    <row r="28" spans="1:33" s="60" customFormat="1" x14ac:dyDescent="0.25">
      <c r="A28" s="57" t="s">
        <v>96</v>
      </c>
      <c r="B28" s="60" t="s">
        <v>112</v>
      </c>
      <c r="C28" s="60">
        <v>1.5</v>
      </c>
      <c r="D28" s="4">
        <f>V95</f>
        <v>0</v>
      </c>
      <c r="L28" s="59"/>
      <c r="AG28" s="59"/>
    </row>
    <row r="29" spans="1:33" s="60" customFormat="1" x14ac:dyDescent="0.25">
      <c r="A29" s="57" t="s">
        <v>97</v>
      </c>
      <c r="B29" s="60" t="s">
        <v>113</v>
      </c>
      <c r="C29" s="60">
        <v>0.5</v>
      </c>
      <c r="D29" s="4">
        <f>W95</f>
        <v>0</v>
      </c>
      <c r="L29" s="59"/>
      <c r="AG29" s="59"/>
    </row>
    <row r="30" spans="1:33" s="60" customFormat="1" x14ac:dyDescent="0.25">
      <c r="A30" s="57" t="s">
        <v>98</v>
      </c>
      <c r="B30" s="60" t="s">
        <v>114</v>
      </c>
      <c r="C30" s="60">
        <v>2</v>
      </c>
      <c r="D30" s="4">
        <f>X95</f>
        <v>0</v>
      </c>
      <c r="L30" s="59"/>
      <c r="AG30" s="59"/>
    </row>
    <row r="31" spans="1:33" s="60" customFormat="1" x14ac:dyDescent="0.25">
      <c r="A31" s="57" t="s">
        <v>99</v>
      </c>
      <c r="B31" s="60" t="s">
        <v>115</v>
      </c>
      <c r="C31" s="60">
        <v>1</v>
      </c>
      <c r="D31" s="4">
        <f>Y95</f>
        <v>0</v>
      </c>
      <c r="L31" s="59"/>
      <c r="AG31" s="59"/>
    </row>
    <row r="32" spans="1:33" s="60" customFormat="1" x14ac:dyDescent="0.25">
      <c r="A32" s="57" t="s">
        <v>100</v>
      </c>
      <c r="B32" s="60" t="s">
        <v>116</v>
      </c>
      <c r="C32" s="60">
        <v>3</v>
      </c>
      <c r="D32" s="4">
        <f>Z95</f>
        <v>0</v>
      </c>
      <c r="L32" s="59"/>
      <c r="AG32" s="59"/>
    </row>
    <row r="33" spans="1:33" s="25" customFormat="1" x14ac:dyDescent="0.25">
      <c r="A33" s="57" t="s">
        <v>101</v>
      </c>
      <c r="B33" s="25" t="s">
        <v>67</v>
      </c>
      <c r="C33" s="25">
        <v>16</v>
      </c>
      <c r="D33" s="4">
        <f>AA95</f>
        <v>0</v>
      </c>
      <c r="L33" s="29"/>
      <c r="AG33" s="29"/>
    </row>
    <row r="34" spans="1:33" x14ac:dyDescent="0.25">
      <c r="A34" s="57" t="s">
        <v>102</v>
      </c>
      <c r="B34" s="1" t="s">
        <v>68</v>
      </c>
      <c r="C34" s="1">
        <v>17</v>
      </c>
      <c r="D34" s="4">
        <f>AB95</f>
        <v>0</v>
      </c>
    </row>
    <row r="35" spans="1:33" s="25" customFormat="1" x14ac:dyDescent="0.25">
      <c r="A35" s="57" t="s">
        <v>103</v>
      </c>
      <c r="B35" s="25" t="s">
        <v>64</v>
      </c>
      <c r="C35" s="25">
        <v>11</v>
      </c>
      <c r="D35" s="4">
        <f>AC95</f>
        <v>0</v>
      </c>
      <c r="L35" s="29"/>
      <c r="AG35" s="29"/>
    </row>
    <row r="36" spans="1:33" x14ac:dyDescent="0.25">
      <c r="A36" s="57" t="s">
        <v>104</v>
      </c>
      <c r="B36" s="1" t="s">
        <v>65</v>
      </c>
      <c r="C36" s="1">
        <v>6</v>
      </c>
      <c r="D36" s="4">
        <f>AD95</f>
        <v>0</v>
      </c>
    </row>
    <row r="37" spans="1:33" x14ac:dyDescent="0.25">
      <c r="A37" s="3" t="s">
        <v>78</v>
      </c>
      <c r="B37" s="1" t="s">
        <v>66</v>
      </c>
      <c r="C37" s="1">
        <v>60</v>
      </c>
      <c r="D37" s="4">
        <f>AE95</f>
        <v>0</v>
      </c>
      <c r="F37" s="41"/>
      <c r="G37" s="12"/>
      <c r="H37" s="12"/>
      <c r="I37" s="12"/>
      <c r="J37" s="12"/>
    </row>
    <row r="38" spans="1:33" x14ac:dyDescent="0.25">
      <c r="A38" s="43"/>
      <c r="B38" s="45"/>
      <c r="C38" s="44"/>
      <c r="D38" s="45"/>
      <c r="E38" s="45"/>
      <c r="F38" s="45"/>
      <c r="G38" s="45"/>
      <c r="H38" s="45"/>
      <c r="I38" s="45"/>
      <c r="J38" s="45"/>
      <c r="K38" s="44"/>
      <c r="L38" s="61" t="s">
        <v>43</v>
      </c>
      <c r="M38" s="62"/>
      <c r="N38" s="62"/>
      <c r="O38" s="62"/>
      <c r="AF38" s="2"/>
      <c r="AG38" s="1"/>
    </row>
    <row r="39" spans="1:33" x14ac:dyDescent="0.25">
      <c r="A39" s="6"/>
      <c r="B39" s="35" t="s">
        <v>0</v>
      </c>
      <c r="C39" s="51">
        <v>1</v>
      </c>
      <c r="D39" s="8">
        <v>2</v>
      </c>
      <c r="E39" s="8">
        <v>3</v>
      </c>
      <c r="F39" s="8">
        <v>4</v>
      </c>
      <c r="G39" s="8">
        <v>5</v>
      </c>
      <c r="H39" s="8">
        <v>6</v>
      </c>
      <c r="I39" s="8">
        <v>7</v>
      </c>
      <c r="J39" s="8">
        <v>8</v>
      </c>
      <c r="K39" s="9" t="s">
        <v>9</v>
      </c>
      <c r="L39" s="6" t="s">
        <v>45</v>
      </c>
      <c r="M39" s="7" t="s">
        <v>46</v>
      </c>
      <c r="N39" s="7" t="s">
        <v>47</v>
      </c>
      <c r="O39" s="7" t="s">
        <v>48</v>
      </c>
      <c r="P39" s="7" t="s">
        <v>49</v>
      </c>
      <c r="Q39" s="7" t="s">
        <v>50</v>
      </c>
      <c r="R39" s="24" t="s">
        <v>51</v>
      </c>
      <c r="S39" s="24" t="s">
        <v>52</v>
      </c>
      <c r="T39" s="24" t="s">
        <v>53</v>
      </c>
      <c r="U39" s="24" t="s">
        <v>54</v>
      </c>
      <c r="V39" s="24" t="s">
        <v>96</v>
      </c>
      <c r="W39" s="24" t="s">
        <v>97</v>
      </c>
      <c r="X39" s="24" t="s">
        <v>98</v>
      </c>
      <c r="Y39" s="24" t="s">
        <v>99</v>
      </c>
      <c r="Z39" s="24" t="s">
        <v>100</v>
      </c>
      <c r="AA39" s="24" t="s">
        <v>101</v>
      </c>
      <c r="AB39" s="24" t="s">
        <v>102</v>
      </c>
      <c r="AC39" s="24" t="s">
        <v>103</v>
      </c>
      <c r="AD39" s="24" t="s">
        <v>104</v>
      </c>
      <c r="AE39" s="7" t="s">
        <v>78</v>
      </c>
      <c r="AF39" s="19" t="s">
        <v>9</v>
      </c>
      <c r="AG39" s="1"/>
    </row>
    <row r="40" spans="1:33" x14ac:dyDescent="0.25">
      <c r="A40" s="66" t="s">
        <v>10</v>
      </c>
      <c r="B40" s="67"/>
      <c r="C40" s="15"/>
      <c r="D40" s="15"/>
      <c r="E40" s="15"/>
      <c r="F40" s="15"/>
      <c r="G40" s="15"/>
      <c r="H40" s="15"/>
      <c r="I40" s="15"/>
      <c r="J40" s="15"/>
      <c r="K40" s="20">
        <f>SUM(K41:K47)</f>
        <v>0</v>
      </c>
      <c r="L40" s="18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20"/>
      <c r="AG40" s="1"/>
    </row>
    <row r="41" spans="1:33" x14ac:dyDescent="0.25">
      <c r="A41" s="11" t="s">
        <v>11</v>
      </c>
      <c r="B41" s="53"/>
      <c r="C41" s="12"/>
      <c r="D41" s="12"/>
      <c r="E41" s="12"/>
      <c r="F41" s="12"/>
      <c r="G41" s="12"/>
      <c r="H41" s="12"/>
      <c r="I41" s="12"/>
      <c r="J41" s="12"/>
      <c r="K41" s="21">
        <f>SUM(C41:J41)</f>
        <v>0</v>
      </c>
      <c r="L41" s="1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21">
        <f t="shared" ref="AF41:AF47" si="0">SUM(L41:AE41)</f>
        <v>0</v>
      </c>
      <c r="AG41" s="1"/>
    </row>
    <row r="42" spans="1:33" x14ac:dyDescent="0.25">
      <c r="A42" s="11" t="s">
        <v>12</v>
      </c>
      <c r="B42" s="53"/>
      <c r="C42" s="41"/>
      <c r="D42" s="12"/>
      <c r="E42" s="12"/>
      <c r="F42" s="12"/>
      <c r="G42" s="12"/>
      <c r="H42" s="12"/>
      <c r="I42" s="12"/>
      <c r="J42" s="12"/>
      <c r="K42" s="21">
        <f t="shared" ref="K42:K47" si="1">SUM(C42:J42)</f>
        <v>0</v>
      </c>
      <c r="L42" s="1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21">
        <f t="shared" si="0"/>
        <v>0</v>
      </c>
      <c r="AG42" s="1"/>
    </row>
    <row r="43" spans="1:33" x14ac:dyDescent="0.25">
      <c r="A43" s="11" t="s">
        <v>13</v>
      </c>
      <c r="B43" s="53"/>
      <c r="C43" s="12"/>
      <c r="D43" s="12"/>
      <c r="E43" s="12"/>
      <c r="F43" s="12"/>
      <c r="G43" s="12"/>
      <c r="H43" s="12"/>
      <c r="I43" s="12"/>
      <c r="J43" s="12"/>
      <c r="K43" s="21">
        <f t="shared" si="1"/>
        <v>0</v>
      </c>
      <c r="L43" s="1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21">
        <f t="shared" si="0"/>
        <v>0</v>
      </c>
      <c r="AG43" s="1"/>
    </row>
    <row r="44" spans="1:33" x14ac:dyDescent="0.25">
      <c r="A44" s="11" t="s">
        <v>16</v>
      </c>
      <c r="B44" s="53"/>
      <c r="C44" s="12"/>
      <c r="D44" s="12"/>
      <c r="E44" s="12"/>
      <c r="F44" s="12"/>
      <c r="G44" s="12"/>
      <c r="H44" s="12"/>
      <c r="I44" s="12"/>
      <c r="J44" s="12"/>
      <c r="K44" s="21">
        <f t="shared" si="1"/>
        <v>0</v>
      </c>
      <c r="L44" s="11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21">
        <f t="shared" si="0"/>
        <v>0</v>
      </c>
      <c r="AG44" s="1"/>
    </row>
    <row r="45" spans="1:33" x14ac:dyDescent="0.25">
      <c r="A45" s="11" t="s">
        <v>17</v>
      </c>
      <c r="B45" s="53"/>
      <c r="C45" s="12"/>
      <c r="D45" s="12"/>
      <c r="E45" s="12"/>
      <c r="F45" s="12"/>
      <c r="G45" s="12"/>
      <c r="H45" s="12"/>
      <c r="I45" s="12"/>
      <c r="J45" s="12"/>
      <c r="K45" s="21">
        <f t="shared" si="1"/>
        <v>0</v>
      </c>
      <c r="L45" s="11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21">
        <f t="shared" si="0"/>
        <v>0</v>
      </c>
      <c r="AG45" s="1"/>
    </row>
    <row r="46" spans="1:33" x14ac:dyDescent="0.25">
      <c r="A46" s="11" t="s">
        <v>40</v>
      </c>
      <c r="B46" s="53"/>
      <c r="C46" s="12"/>
      <c r="D46" s="12"/>
      <c r="E46" s="12"/>
      <c r="F46" s="12"/>
      <c r="G46" s="12"/>
      <c r="H46" s="12"/>
      <c r="I46" s="12"/>
      <c r="J46" s="12"/>
      <c r="K46" s="21">
        <f t="shared" si="1"/>
        <v>0</v>
      </c>
      <c r="L46" s="11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21">
        <f t="shared" si="0"/>
        <v>0</v>
      </c>
      <c r="AG46" s="1"/>
    </row>
    <row r="47" spans="1:33" s="25" customFormat="1" x14ac:dyDescent="0.25">
      <c r="A47" s="26" t="s">
        <v>61</v>
      </c>
      <c r="B47" s="55"/>
      <c r="C47" s="27"/>
      <c r="D47" s="27"/>
      <c r="E47" s="27"/>
      <c r="F47" s="27"/>
      <c r="G47" s="27"/>
      <c r="H47" s="27"/>
      <c r="I47" s="27"/>
      <c r="J47" s="27"/>
      <c r="K47" s="21">
        <f t="shared" si="1"/>
        <v>0</v>
      </c>
      <c r="L47" s="26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30">
        <f t="shared" si="0"/>
        <v>0</v>
      </c>
    </row>
    <row r="48" spans="1:33" x14ac:dyDescent="0.25">
      <c r="A48" s="16"/>
      <c r="B48" s="54"/>
      <c r="C48" s="42"/>
      <c r="D48" s="42"/>
      <c r="E48" s="42"/>
      <c r="F48" s="42"/>
      <c r="G48" s="42"/>
      <c r="H48" s="42"/>
      <c r="I48" s="42"/>
      <c r="J48" s="42"/>
      <c r="K48" s="22"/>
      <c r="L48" s="13"/>
      <c r="M48" s="14"/>
      <c r="N48" s="14"/>
      <c r="O48" s="14"/>
      <c r="P48" s="14"/>
      <c r="Q48" s="14"/>
      <c r="R48" s="14"/>
      <c r="S48" s="14"/>
      <c r="T48" s="14"/>
      <c r="U48" s="14"/>
      <c r="V48" s="56"/>
      <c r="W48" s="56"/>
      <c r="X48" s="56"/>
      <c r="Y48" s="56"/>
      <c r="Z48" s="56"/>
      <c r="AA48" s="56"/>
      <c r="AB48" s="56"/>
      <c r="AC48" s="56"/>
      <c r="AD48" s="56"/>
      <c r="AE48" s="14"/>
      <c r="AF48" s="22"/>
      <c r="AG48" s="1"/>
    </row>
    <row r="49" spans="1:33" x14ac:dyDescent="0.25">
      <c r="A49" s="66" t="s">
        <v>2</v>
      </c>
      <c r="B49" s="67"/>
      <c r="C49" s="15"/>
      <c r="D49" s="15"/>
      <c r="E49" s="15"/>
      <c r="F49" s="15"/>
      <c r="G49" s="15"/>
      <c r="H49" s="15"/>
      <c r="I49" s="15"/>
      <c r="J49" s="15"/>
      <c r="K49" s="20">
        <f>SUM(K50:K64)</f>
        <v>0</v>
      </c>
      <c r="L49" s="17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23"/>
      <c r="AG49" s="1"/>
    </row>
    <row r="50" spans="1:33" x14ac:dyDescent="0.25">
      <c r="A50" s="11" t="s">
        <v>4</v>
      </c>
      <c r="B50" s="53"/>
      <c r="C50" s="12"/>
      <c r="D50" s="12"/>
      <c r="E50" s="12"/>
      <c r="F50" s="12"/>
      <c r="G50" s="12"/>
      <c r="H50" s="12"/>
      <c r="I50" s="12"/>
      <c r="J50" s="12"/>
      <c r="K50" s="21">
        <f>SUM(C50:J50)</f>
        <v>0</v>
      </c>
      <c r="L50" s="11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21">
        <f t="shared" ref="AF50:AF64" si="2">SUM(L50:AE50)</f>
        <v>0</v>
      </c>
      <c r="AG50" s="1"/>
    </row>
    <row r="51" spans="1:33" x14ac:dyDescent="0.25">
      <c r="A51" s="11" t="s">
        <v>14</v>
      </c>
      <c r="B51" s="53"/>
      <c r="C51" s="12"/>
      <c r="D51" s="12"/>
      <c r="E51" s="12"/>
      <c r="F51" s="12"/>
      <c r="G51" s="12"/>
      <c r="H51" s="12"/>
      <c r="I51" s="12"/>
      <c r="J51" s="12"/>
      <c r="K51" s="21">
        <f t="shared" ref="K51:K64" si="3">SUM(C51:J51)</f>
        <v>0</v>
      </c>
      <c r="L51" s="11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21">
        <f t="shared" si="2"/>
        <v>0</v>
      </c>
      <c r="AG51" s="1"/>
    </row>
    <row r="52" spans="1:33" x14ac:dyDescent="0.25">
      <c r="A52" s="11" t="s">
        <v>15</v>
      </c>
      <c r="B52" s="53"/>
      <c r="C52" s="12"/>
      <c r="D52" s="41"/>
      <c r="E52" s="12"/>
      <c r="F52" s="12"/>
      <c r="G52" s="12"/>
      <c r="H52" s="12"/>
      <c r="I52" s="12"/>
      <c r="J52" s="12"/>
      <c r="K52" s="21">
        <f t="shared" si="3"/>
        <v>0</v>
      </c>
      <c r="L52" s="11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21">
        <f t="shared" si="2"/>
        <v>0</v>
      </c>
      <c r="AG52" s="1"/>
    </row>
    <row r="53" spans="1:33" x14ac:dyDescent="0.25">
      <c r="A53" s="11" t="s">
        <v>19</v>
      </c>
      <c r="B53" s="53"/>
      <c r="C53" s="12"/>
      <c r="D53" s="12"/>
      <c r="E53" s="12"/>
      <c r="F53" s="12"/>
      <c r="G53" s="12"/>
      <c r="H53" s="12"/>
      <c r="I53" s="12"/>
      <c r="J53" s="12"/>
      <c r="K53" s="21">
        <f t="shared" si="3"/>
        <v>0</v>
      </c>
      <c r="L53" s="11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21">
        <f t="shared" si="2"/>
        <v>0</v>
      </c>
      <c r="AG53" s="1"/>
    </row>
    <row r="54" spans="1:33" s="25" customFormat="1" ht="14.25" customHeight="1" x14ac:dyDescent="0.25">
      <c r="A54" s="11" t="s">
        <v>20</v>
      </c>
      <c r="B54" s="55"/>
      <c r="C54" s="27"/>
      <c r="D54" s="27"/>
      <c r="E54" s="27"/>
      <c r="F54" s="27"/>
      <c r="G54" s="27"/>
      <c r="H54" s="27"/>
      <c r="I54" s="27"/>
      <c r="J54" s="27"/>
      <c r="K54" s="21">
        <f t="shared" si="3"/>
        <v>0</v>
      </c>
      <c r="L54" s="26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1">
        <f t="shared" si="2"/>
        <v>0</v>
      </c>
    </row>
    <row r="55" spans="1:33" x14ac:dyDescent="0.25">
      <c r="A55" s="11" t="s">
        <v>34</v>
      </c>
      <c r="B55" s="55"/>
      <c r="C55" s="12"/>
      <c r="D55" s="12"/>
      <c r="E55" s="12"/>
      <c r="F55" s="12"/>
      <c r="G55" s="12"/>
      <c r="H55" s="12"/>
      <c r="I55" s="12"/>
      <c r="J55" s="12"/>
      <c r="K55" s="21">
        <f t="shared" si="3"/>
        <v>0</v>
      </c>
      <c r="L55" s="11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21">
        <f t="shared" si="2"/>
        <v>0</v>
      </c>
      <c r="AG55" s="1"/>
    </row>
    <row r="56" spans="1:33" x14ac:dyDescent="0.25">
      <c r="A56" s="11" t="s">
        <v>35</v>
      </c>
      <c r="B56" s="55"/>
      <c r="C56" s="12"/>
      <c r="D56" s="12"/>
      <c r="E56" s="12"/>
      <c r="F56" s="12"/>
      <c r="G56" s="12"/>
      <c r="H56" s="12"/>
      <c r="I56" s="12"/>
      <c r="J56" s="12"/>
      <c r="K56" s="21">
        <f t="shared" si="3"/>
        <v>0</v>
      </c>
      <c r="L56" s="11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21">
        <f t="shared" si="2"/>
        <v>0</v>
      </c>
      <c r="AG56" s="1"/>
    </row>
    <row r="57" spans="1:33" x14ac:dyDescent="0.25">
      <c r="A57" s="11" t="s">
        <v>36</v>
      </c>
      <c r="B57" s="53"/>
      <c r="C57" s="12"/>
      <c r="D57" s="12"/>
      <c r="E57" s="12"/>
      <c r="F57" s="12"/>
      <c r="G57" s="12"/>
      <c r="H57" s="12"/>
      <c r="I57" s="12"/>
      <c r="J57" s="12"/>
      <c r="K57" s="21">
        <f t="shared" si="3"/>
        <v>0</v>
      </c>
      <c r="L57" s="11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21">
        <f t="shared" si="2"/>
        <v>0</v>
      </c>
      <c r="AG57" s="1"/>
    </row>
    <row r="58" spans="1:33" x14ac:dyDescent="0.25">
      <c r="A58" s="11" t="s">
        <v>37</v>
      </c>
      <c r="B58" s="55"/>
      <c r="C58" s="12"/>
      <c r="D58" s="12"/>
      <c r="E58" s="12"/>
      <c r="F58" s="12"/>
      <c r="G58" s="12"/>
      <c r="H58" s="12"/>
      <c r="I58" s="12"/>
      <c r="J58" s="12"/>
      <c r="K58" s="21">
        <f t="shared" si="3"/>
        <v>0</v>
      </c>
      <c r="L58" s="11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21">
        <f t="shared" si="2"/>
        <v>0</v>
      </c>
      <c r="AG58" s="1"/>
    </row>
    <row r="59" spans="1:33" x14ac:dyDescent="0.25">
      <c r="A59" s="11" t="s">
        <v>38</v>
      </c>
      <c r="B59" s="55"/>
      <c r="C59" s="12"/>
      <c r="D59" s="12"/>
      <c r="E59" s="12"/>
      <c r="F59" s="12"/>
      <c r="G59" s="12"/>
      <c r="H59" s="12"/>
      <c r="I59" s="12"/>
      <c r="J59" s="12"/>
      <c r="K59" s="21">
        <f t="shared" si="3"/>
        <v>0</v>
      </c>
      <c r="L59" s="11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21">
        <f t="shared" si="2"/>
        <v>0</v>
      </c>
      <c r="AG59" s="1"/>
    </row>
    <row r="60" spans="1:33" x14ac:dyDescent="0.25">
      <c r="A60" s="11" t="s">
        <v>39</v>
      </c>
      <c r="B60" s="53"/>
      <c r="C60" s="12"/>
      <c r="D60" s="12"/>
      <c r="E60" s="12"/>
      <c r="F60" s="12"/>
      <c r="G60" s="12"/>
      <c r="H60" s="12"/>
      <c r="I60" s="12"/>
      <c r="J60" s="45"/>
      <c r="K60" s="21">
        <f t="shared" si="3"/>
        <v>0</v>
      </c>
      <c r="L60" s="11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21">
        <f t="shared" si="2"/>
        <v>0</v>
      </c>
      <c r="AG60" s="1"/>
    </row>
    <row r="61" spans="1:33" x14ac:dyDescent="0.25">
      <c r="A61" s="11" t="s">
        <v>56</v>
      </c>
      <c r="B61" s="55"/>
      <c r="C61" s="12"/>
      <c r="D61" s="12"/>
      <c r="E61" s="12"/>
      <c r="F61" s="12"/>
      <c r="G61" s="12"/>
      <c r="H61" s="12"/>
      <c r="I61" s="12"/>
      <c r="J61" s="12"/>
      <c r="K61" s="21">
        <f t="shared" si="3"/>
        <v>0</v>
      </c>
      <c r="L61" s="11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21">
        <f t="shared" si="2"/>
        <v>0</v>
      </c>
      <c r="AG61" s="1"/>
    </row>
    <row r="62" spans="1:33" x14ac:dyDescent="0.25">
      <c r="A62" s="11" t="s">
        <v>57</v>
      </c>
      <c r="B62" s="53"/>
      <c r="C62" s="12"/>
      <c r="D62" s="12"/>
      <c r="E62" s="12"/>
      <c r="F62" s="12"/>
      <c r="G62" s="12"/>
      <c r="H62" s="12"/>
      <c r="I62" s="12"/>
      <c r="J62" s="12"/>
      <c r="K62" s="21">
        <f t="shared" si="3"/>
        <v>0</v>
      </c>
      <c r="L62" s="11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21">
        <f t="shared" si="2"/>
        <v>0</v>
      </c>
      <c r="AG62" s="1"/>
    </row>
    <row r="63" spans="1:33" x14ac:dyDescent="0.25">
      <c r="A63" s="11" t="s">
        <v>58</v>
      </c>
      <c r="B63" s="53"/>
      <c r="C63" s="12"/>
      <c r="D63" s="12"/>
      <c r="E63" s="12"/>
      <c r="F63" s="12"/>
      <c r="G63" s="12"/>
      <c r="H63" s="45"/>
      <c r="I63" s="12"/>
      <c r="J63" s="12"/>
      <c r="K63" s="21">
        <f t="shared" si="3"/>
        <v>0</v>
      </c>
      <c r="L63" s="11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21">
        <f t="shared" si="2"/>
        <v>0</v>
      </c>
      <c r="AG63" s="1"/>
    </row>
    <row r="64" spans="1:33" x14ac:dyDescent="0.25">
      <c r="A64" s="11" t="s">
        <v>60</v>
      </c>
      <c r="B64" s="55"/>
      <c r="C64" s="12"/>
      <c r="D64" s="12"/>
      <c r="E64" s="12"/>
      <c r="F64" s="12"/>
      <c r="G64" s="12"/>
      <c r="H64" s="12"/>
      <c r="I64" s="12"/>
      <c r="J64" s="12"/>
      <c r="K64" s="21">
        <f t="shared" si="3"/>
        <v>0</v>
      </c>
      <c r="L64" s="11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21">
        <f t="shared" si="2"/>
        <v>0</v>
      </c>
      <c r="AG64" s="1"/>
    </row>
    <row r="65" spans="1:33" x14ac:dyDescent="0.25">
      <c r="A65" s="13"/>
      <c r="B65" s="54"/>
      <c r="C65" s="42"/>
      <c r="D65" s="42"/>
      <c r="E65" s="42"/>
      <c r="F65" s="42"/>
      <c r="G65" s="42"/>
      <c r="H65" s="42"/>
      <c r="I65" s="42"/>
      <c r="J65" s="42"/>
      <c r="K65" s="22"/>
      <c r="L65" s="11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21"/>
      <c r="AG65" s="1"/>
    </row>
    <row r="66" spans="1:33" x14ac:dyDescent="0.25">
      <c r="A66" s="66" t="s">
        <v>3</v>
      </c>
      <c r="B66" s="67"/>
      <c r="C66" s="15"/>
      <c r="D66" s="15"/>
      <c r="E66" s="15"/>
      <c r="F66" s="15"/>
      <c r="G66" s="15"/>
      <c r="H66" s="15"/>
      <c r="I66" s="15"/>
      <c r="J66" s="15"/>
      <c r="K66" s="20">
        <f>SUM(K67:K78)</f>
        <v>0</v>
      </c>
      <c r="L66" s="18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20"/>
      <c r="AG66" s="1"/>
    </row>
    <row r="67" spans="1:33" x14ac:dyDescent="0.25">
      <c r="A67" s="11" t="s">
        <v>5</v>
      </c>
      <c r="B67" s="53"/>
      <c r="C67" s="41"/>
      <c r="D67" s="12"/>
      <c r="E67" s="12"/>
      <c r="F67" s="12"/>
      <c r="G67" s="12"/>
      <c r="H67" s="12"/>
      <c r="I67" s="12"/>
      <c r="J67" s="12"/>
      <c r="K67" s="21">
        <f>SUM(C67:J67)</f>
        <v>0</v>
      </c>
      <c r="L67" s="11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21">
        <f t="shared" ref="AF67:AF78" si="4">SUM(L67:AE67)</f>
        <v>0</v>
      </c>
      <c r="AG67" s="1"/>
    </row>
    <row r="68" spans="1:33" x14ac:dyDescent="0.25">
      <c r="A68" s="11" t="s">
        <v>23</v>
      </c>
      <c r="B68" s="53"/>
      <c r="C68" s="12"/>
      <c r="D68" s="41"/>
      <c r="E68" s="12"/>
      <c r="F68" s="12"/>
      <c r="G68" s="12"/>
      <c r="H68" s="12"/>
      <c r="I68" s="12"/>
      <c r="J68" s="12"/>
      <c r="K68" s="21">
        <f t="shared" ref="K68:K78" si="5">SUM(C68:J68)</f>
        <v>0</v>
      </c>
      <c r="L68" s="11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21">
        <f t="shared" si="4"/>
        <v>0</v>
      </c>
      <c r="AG68" s="1"/>
    </row>
    <row r="69" spans="1:33" x14ac:dyDescent="0.25">
      <c r="A69" s="11" t="s">
        <v>24</v>
      </c>
      <c r="B69" s="53"/>
      <c r="C69" s="41"/>
      <c r="D69" s="12"/>
      <c r="E69" s="12"/>
      <c r="F69" s="12"/>
      <c r="G69" s="12"/>
      <c r="H69" s="12"/>
      <c r="I69" s="12"/>
      <c r="J69" s="12"/>
      <c r="K69" s="21">
        <f t="shared" si="5"/>
        <v>0</v>
      </c>
      <c r="L69" s="11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21">
        <f t="shared" si="4"/>
        <v>0</v>
      </c>
      <c r="AG69" s="1"/>
    </row>
    <row r="70" spans="1:33" x14ac:dyDescent="0.25">
      <c r="A70" s="11" t="s">
        <v>29</v>
      </c>
      <c r="B70" s="53"/>
      <c r="C70" s="12"/>
      <c r="D70" s="12"/>
      <c r="E70" s="12"/>
      <c r="F70" s="12"/>
      <c r="G70" s="12"/>
      <c r="H70" s="12"/>
      <c r="I70" s="12"/>
      <c r="J70" s="12"/>
      <c r="K70" s="21">
        <f t="shared" si="5"/>
        <v>0</v>
      </c>
      <c r="L70" s="11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21">
        <f t="shared" si="4"/>
        <v>0</v>
      </c>
      <c r="AG70" s="1"/>
    </row>
    <row r="71" spans="1:33" s="36" customFormat="1" x14ac:dyDescent="0.25">
      <c r="A71" s="49" t="s">
        <v>41</v>
      </c>
      <c r="B71" s="53"/>
      <c r="C71" s="41"/>
      <c r="D71" s="41"/>
      <c r="E71" s="12"/>
      <c r="F71" s="12"/>
      <c r="G71" s="12"/>
      <c r="H71" s="12"/>
      <c r="I71" s="12"/>
      <c r="J71" s="12"/>
      <c r="K71" s="21">
        <f t="shared" si="5"/>
        <v>0</v>
      </c>
      <c r="L71" s="11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21">
        <f t="shared" si="4"/>
        <v>0</v>
      </c>
    </row>
    <row r="72" spans="1:33" s="25" customFormat="1" x14ac:dyDescent="0.25">
      <c r="A72" s="50" t="s">
        <v>42</v>
      </c>
      <c r="B72" s="55"/>
      <c r="C72" s="27"/>
      <c r="D72" s="27"/>
      <c r="E72" s="27"/>
      <c r="F72" s="27"/>
      <c r="G72" s="27"/>
      <c r="H72" s="27"/>
      <c r="I72" s="27"/>
      <c r="J72" s="27"/>
      <c r="K72" s="21">
        <f t="shared" si="5"/>
        <v>0</v>
      </c>
      <c r="L72" s="26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30">
        <f t="shared" si="4"/>
        <v>0</v>
      </c>
    </row>
    <row r="73" spans="1:33" x14ac:dyDescent="0.25">
      <c r="A73" s="49" t="s">
        <v>69</v>
      </c>
      <c r="B73" s="55"/>
      <c r="C73" s="12"/>
      <c r="D73" s="12"/>
      <c r="E73" s="12"/>
      <c r="F73" s="12"/>
      <c r="G73" s="12"/>
      <c r="H73" s="12"/>
      <c r="I73" s="12"/>
      <c r="J73" s="12"/>
      <c r="K73" s="21">
        <f t="shared" si="5"/>
        <v>0</v>
      </c>
      <c r="L73" s="11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21">
        <f t="shared" si="4"/>
        <v>0</v>
      </c>
      <c r="AG73" s="1"/>
    </row>
    <row r="74" spans="1:33" x14ac:dyDescent="0.25">
      <c r="A74" s="49" t="s">
        <v>70</v>
      </c>
      <c r="B74" s="53"/>
      <c r="C74" s="12"/>
      <c r="D74" s="12"/>
      <c r="E74" s="12"/>
      <c r="F74" s="12"/>
      <c r="G74" s="12"/>
      <c r="H74" s="12"/>
      <c r="I74" s="12"/>
      <c r="J74" s="12"/>
      <c r="K74" s="21">
        <f t="shared" si="5"/>
        <v>0</v>
      </c>
      <c r="L74" s="11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21">
        <f t="shared" si="4"/>
        <v>0</v>
      </c>
      <c r="AG74" s="1"/>
    </row>
    <row r="75" spans="1:33" s="25" customFormat="1" x14ac:dyDescent="0.25">
      <c r="A75" s="49" t="s">
        <v>71</v>
      </c>
      <c r="B75" s="55"/>
      <c r="C75" s="27"/>
      <c r="D75" s="27"/>
      <c r="E75" s="27"/>
      <c r="F75" s="27"/>
      <c r="G75" s="27"/>
      <c r="H75" s="27"/>
      <c r="I75" s="27"/>
      <c r="J75" s="27"/>
      <c r="K75" s="21">
        <f t="shared" si="5"/>
        <v>0</v>
      </c>
      <c r="L75" s="26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1">
        <f t="shared" si="4"/>
        <v>0</v>
      </c>
    </row>
    <row r="76" spans="1:33" s="25" customFormat="1" x14ac:dyDescent="0.25">
      <c r="A76" s="49" t="s">
        <v>72</v>
      </c>
      <c r="B76" s="55"/>
      <c r="C76" s="27"/>
      <c r="D76" s="27"/>
      <c r="E76" s="27"/>
      <c r="F76" s="27"/>
      <c r="G76" s="27"/>
      <c r="H76" s="27"/>
      <c r="I76" s="27"/>
      <c r="J76" s="27"/>
      <c r="K76" s="21">
        <f t="shared" si="5"/>
        <v>0</v>
      </c>
      <c r="L76" s="26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1">
        <f t="shared" si="4"/>
        <v>0</v>
      </c>
    </row>
    <row r="77" spans="1:33" x14ac:dyDescent="0.25">
      <c r="A77" s="49" t="s">
        <v>73</v>
      </c>
      <c r="B77" s="55"/>
      <c r="C77" s="12"/>
      <c r="D77" s="12"/>
      <c r="E77" s="12"/>
      <c r="F77" s="12"/>
      <c r="G77" s="12"/>
      <c r="H77" s="12"/>
      <c r="I77" s="12"/>
      <c r="J77" s="12"/>
      <c r="K77" s="21">
        <f t="shared" si="5"/>
        <v>0</v>
      </c>
      <c r="L77" s="11"/>
      <c r="M77" s="12"/>
      <c r="N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21">
        <f t="shared" si="4"/>
        <v>0</v>
      </c>
      <c r="AG77" s="1"/>
    </row>
    <row r="78" spans="1:33" x14ac:dyDescent="0.25">
      <c r="A78" s="49" t="s">
        <v>83</v>
      </c>
      <c r="B78" s="55"/>
      <c r="C78" s="12"/>
      <c r="D78" s="12"/>
      <c r="E78" s="12"/>
      <c r="F78" s="12"/>
      <c r="G78" s="12"/>
      <c r="H78" s="12"/>
      <c r="I78" s="12"/>
      <c r="J78" s="12"/>
      <c r="K78" s="21">
        <f t="shared" si="5"/>
        <v>0</v>
      </c>
      <c r="L78" s="11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21">
        <f t="shared" si="4"/>
        <v>0</v>
      </c>
      <c r="AG78" s="1"/>
    </row>
    <row r="79" spans="1:33" x14ac:dyDescent="0.25">
      <c r="A79" s="13"/>
      <c r="B79" s="54"/>
      <c r="C79" s="42"/>
      <c r="D79" s="42"/>
      <c r="E79" s="42"/>
      <c r="F79" s="42"/>
      <c r="G79" s="42"/>
      <c r="H79" s="42"/>
      <c r="I79" s="42"/>
      <c r="J79" s="42"/>
      <c r="K79" s="22"/>
      <c r="L79" s="13"/>
      <c r="M79" s="14"/>
      <c r="N79" s="14"/>
      <c r="O79" s="14"/>
      <c r="P79" s="14"/>
      <c r="Q79" s="14"/>
      <c r="R79" s="14"/>
      <c r="S79" s="14"/>
      <c r="T79" s="14"/>
      <c r="U79" s="14"/>
      <c r="V79" s="56"/>
      <c r="W79" s="56"/>
      <c r="X79" s="56"/>
      <c r="Y79" s="56"/>
      <c r="Z79" s="56"/>
      <c r="AA79" s="56"/>
      <c r="AB79" s="56"/>
      <c r="AC79" s="56"/>
      <c r="AD79" s="56"/>
      <c r="AE79" s="14"/>
      <c r="AF79" s="22"/>
      <c r="AG79" s="1"/>
    </row>
    <row r="80" spans="1:33" x14ac:dyDescent="0.25">
      <c r="A80" s="66" t="s">
        <v>6</v>
      </c>
      <c r="B80" s="67"/>
      <c r="C80" s="15"/>
      <c r="D80" s="15"/>
      <c r="E80" s="15"/>
      <c r="F80" s="15"/>
      <c r="G80" s="15"/>
      <c r="H80" s="15"/>
      <c r="I80" s="15"/>
      <c r="J80" s="15"/>
      <c r="K80" s="20">
        <f>SUM(K81:K84)</f>
        <v>0</v>
      </c>
      <c r="L80" s="17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23"/>
      <c r="AG80" s="1"/>
    </row>
    <row r="81" spans="1:33" s="25" customFormat="1" x14ac:dyDescent="0.25">
      <c r="A81" s="26" t="s">
        <v>7</v>
      </c>
      <c r="B81" s="55"/>
      <c r="C81" s="46"/>
      <c r="D81" s="46"/>
      <c r="E81" s="27"/>
      <c r="F81" s="27"/>
      <c r="G81" s="27"/>
      <c r="H81" s="27"/>
      <c r="I81" s="27"/>
      <c r="J81" s="27"/>
      <c r="K81" s="30">
        <f>SUM(C81:J81)</f>
        <v>0</v>
      </c>
      <c r="L81" s="26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30">
        <f>SUM(L81:AE81)</f>
        <v>0</v>
      </c>
    </row>
    <row r="82" spans="1:33" s="25" customFormat="1" x14ac:dyDescent="0.25">
      <c r="A82" s="26" t="s">
        <v>33</v>
      </c>
      <c r="B82" s="55"/>
      <c r="C82" s="27"/>
      <c r="D82" s="27"/>
      <c r="E82" s="46"/>
      <c r="F82" s="46"/>
      <c r="G82" s="46"/>
      <c r="H82" s="27"/>
      <c r="I82" s="27"/>
      <c r="J82" s="27"/>
      <c r="K82" s="30">
        <f t="shared" ref="K82:K84" si="6">SUM(C82:J82)</f>
        <v>0</v>
      </c>
      <c r="L82" s="26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30">
        <f>SUM(L82:AE82)</f>
        <v>0</v>
      </c>
    </row>
    <row r="83" spans="1:33" s="25" customFormat="1" x14ac:dyDescent="0.25">
      <c r="A83" s="26" t="s">
        <v>59</v>
      </c>
      <c r="B83" s="55"/>
      <c r="C83" s="27"/>
      <c r="D83" s="27"/>
      <c r="E83" s="27"/>
      <c r="F83" s="27"/>
      <c r="G83" s="27"/>
      <c r="H83" s="27"/>
      <c r="I83" s="27"/>
      <c r="J83" s="27"/>
      <c r="K83" s="30">
        <f t="shared" si="6"/>
        <v>0</v>
      </c>
      <c r="L83" s="26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30">
        <f>SUM(L83:AE83)</f>
        <v>0</v>
      </c>
    </row>
    <row r="84" spans="1:33" x14ac:dyDescent="0.25">
      <c r="A84" s="11" t="s">
        <v>74</v>
      </c>
      <c r="B84" s="53"/>
      <c r="C84" s="12"/>
      <c r="D84" s="41"/>
      <c r="E84" s="12"/>
      <c r="F84" s="12"/>
      <c r="G84" s="12"/>
      <c r="H84" s="12"/>
      <c r="I84" s="12"/>
      <c r="J84" s="12"/>
      <c r="K84" s="30">
        <f t="shared" si="6"/>
        <v>0</v>
      </c>
      <c r="L84" s="11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21">
        <f>SUM(L84:AE84)</f>
        <v>0</v>
      </c>
      <c r="AG84" s="1"/>
    </row>
    <row r="85" spans="1:33" x14ac:dyDescent="0.25">
      <c r="A85" s="13"/>
      <c r="B85" s="54"/>
      <c r="C85" s="42"/>
      <c r="D85" s="42"/>
      <c r="E85" s="42"/>
      <c r="F85" s="42"/>
      <c r="G85" s="42"/>
      <c r="H85" s="42"/>
      <c r="I85" s="42"/>
      <c r="J85" s="42"/>
      <c r="K85" s="22"/>
      <c r="L85" s="11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21"/>
      <c r="AG85" s="1"/>
    </row>
    <row r="86" spans="1:33" x14ac:dyDescent="0.25">
      <c r="A86" s="66" t="s">
        <v>8</v>
      </c>
      <c r="B86" s="67"/>
      <c r="C86" s="10"/>
      <c r="D86" s="10"/>
      <c r="E86" s="10"/>
      <c r="F86" s="10"/>
      <c r="G86" s="10"/>
      <c r="H86" s="10"/>
      <c r="I86" s="10"/>
      <c r="J86" s="10"/>
      <c r="K86" s="23">
        <f>SUM(K87:K94)</f>
        <v>0</v>
      </c>
      <c r="L86" s="18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20"/>
      <c r="AG86" s="1"/>
    </row>
    <row r="87" spans="1:33" x14ac:dyDescent="0.25">
      <c r="A87" s="11" t="s">
        <v>1</v>
      </c>
      <c r="B87" s="53" t="s">
        <v>93</v>
      </c>
      <c r="C87" s="12"/>
      <c r="D87" s="12"/>
      <c r="E87" s="12"/>
      <c r="F87" s="12"/>
      <c r="G87" s="12"/>
      <c r="H87" s="12"/>
      <c r="I87" s="12"/>
      <c r="J87" s="12"/>
      <c r="K87" s="21">
        <f>SUM(C87:J87)</f>
        <v>0</v>
      </c>
      <c r="L87" s="11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21"/>
      <c r="AG87" s="1"/>
    </row>
    <row r="88" spans="1:33" x14ac:dyDescent="0.25">
      <c r="A88" s="11" t="s">
        <v>25</v>
      </c>
      <c r="B88" s="53" t="s">
        <v>94</v>
      </c>
      <c r="C88" s="41"/>
      <c r="D88" s="41"/>
      <c r="E88" s="41"/>
      <c r="F88" s="41"/>
      <c r="G88" s="12"/>
      <c r="H88" s="12"/>
      <c r="I88" s="12"/>
      <c r="J88" s="12"/>
      <c r="K88" s="21">
        <f t="shared" ref="K88:K95" si="7">SUM(C88:J88)</f>
        <v>0</v>
      </c>
      <c r="L88" s="11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21"/>
      <c r="AG88" s="1"/>
    </row>
    <row r="89" spans="1:33" x14ac:dyDescent="0.25">
      <c r="A89" s="11" t="s">
        <v>26</v>
      </c>
      <c r="B89" s="53"/>
      <c r="C89" s="41"/>
      <c r="D89" s="41"/>
      <c r="E89" s="41"/>
      <c r="F89" s="41"/>
      <c r="G89" s="12"/>
      <c r="H89" s="12"/>
      <c r="I89" s="12"/>
      <c r="J89" s="12"/>
      <c r="K89" s="21">
        <f t="shared" si="7"/>
        <v>0</v>
      </c>
      <c r="L89" s="11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21"/>
      <c r="AG89" s="1"/>
    </row>
    <row r="90" spans="1:33" x14ac:dyDescent="0.25">
      <c r="A90" s="11" t="s">
        <v>27</v>
      </c>
      <c r="B90" s="53"/>
      <c r="C90" s="41"/>
      <c r="D90" s="41"/>
      <c r="E90" s="41"/>
      <c r="F90" s="41"/>
      <c r="G90" s="12"/>
      <c r="H90" s="12"/>
      <c r="I90" s="12"/>
      <c r="J90" s="12"/>
      <c r="K90" s="21">
        <f t="shared" si="7"/>
        <v>0</v>
      </c>
      <c r="L90" s="11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21"/>
      <c r="AG90" s="1"/>
    </row>
    <row r="91" spans="1:33" x14ac:dyDescent="0.25">
      <c r="A91" s="11" t="s">
        <v>76</v>
      </c>
      <c r="B91" s="53"/>
      <c r="C91" s="41"/>
      <c r="D91" s="41"/>
      <c r="E91" s="41"/>
      <c r="F91" s="41"/>
      <c r="G91" s="12"/>
      <c r="H91" s="12"/>
      <c r="I91" s="12"/>
      <c r="J91" s="12"/>
      <c r="K91" s="21">
        <f t="shared" si="7"/>
        <v>0</v>
      </c>
      <c r="L91" s="11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21"/>
      <c r="AG91" s="1"/>
    </row>
    <row r="92" spans="1:33" x14ac:dyDescent="0.25">
      <c r="A92" s="11" t="s">
        <v>77</v>
      </c>
      <c r="B92" s="53"/>
      <c r="C92" s="41"/>
      <c r="D92" s="41"/>
      <c r="E92" s="41"/>
      <c r="F92" s="41"/>
      <c r="G92" s="12"/>
      <c r="H92" s="12"/>
      <c r="I92" s="12"/>
      <c r="J92" s="12"/>
      <c r="K92" s="21">
        <f t="shared" si="7"/>
        <v>0</v>
      </c>
      <c r="L92" s="11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21"/>
      <c r="AG92" s="1"/>
    </row>
    <row r="93" spans="1:33" x14ac:dyDescent="0.25">
      <c r="A93" s="11" t="s">
        <v>28</v>
      </c>
      <c r="B93" s="53"/>
      <c r="C93" s="41"/>
      <c r="D93" s="41"/>
      <c r="E93" s="41"/>
      <c r="F93" s="41"/>
      <c r="G93" s="12"/>
      <c r="H93" s="12"/>
      <c r="I93" s="12"/>
      <c r="J93" s="12"/>
      <c r="K93" s="21">
        <f t="shared" si="7"/>
        <v>0</v>
      </c>
      <c r="L93" s="11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21"/>
      <c r="AG93" s="1"/>
    </row>
    <row r="94" spans="1:33" x14ac:dyDescent="0.25">
      <c r="A94" s="13" t="s">
        <v>82</v>
      </c>
      <c r="B94" s="54" t="s">
        <v>92</v>
      </c>
      <c r="C94" s="48"/>
      <c r="D94" s="48"/>
      <c r="E94" s="48"/>
      <c r="F94" s="48"/>
      <c r="G94" s="48"/>
      <c r="H94" s="42"/>
      <c r="I94" s="42"/>
      <c r="J94" s="42"/>
      <c r="K94" s="21">
        <f t="shared" si="7"/>
        <v>0</v>
      </c>
      <c r="L94" s="13"/>
      <c r="M94" s="14"/>
      <c r="N94" s="14"/>
      <c r="O94" s="14"/>
      <c r="P94" s="14"/>
      <c r="Q94" s="14"/>
      <c r="R94" s="14"/>
      <c r="S94" s="14"/>
      <c r="T94" s="14"/>
      <c r="U94" s="14"/>
      <c r="V94" s="56"/>
      <c r="W94" s="56"/>
      <c r="X94" s="56"/>
      <c r="Y94" s="56"/>
      <c r="Z94" s="56"/>
      <c r="AA94" s="56"/>
      <c r="AB94" s="56"/>
      <c r="AC94" s="56"/>
      <c r="AD94" s="56"/>
      <c r="AE94" s="14"/>
      <c r="AF94" s="21"/>
      <c r="AG94" s="1"/>
    </row>
    <row r="95" spans="1:33" x14ac:dyDescent="0.25">
      <c r="A95" s="68" t="s">
        <v>18</v>
      </c>
      <c r="B95" s="69"/>
      <c r="C95" s="47">
        <f t="shared" ref="C95:J95" si="8">SUM(C40:C94)</f>
        <v>0</v>
      </c>
      <c r="D95" s="47">
        <f>SUM(D40:D94)</f>
        <v>0</v>
      </c>
      <c r="E95" s="47">
        <f t="shared" si="8"/>
        <v>0</v>
      </c>
      <c r="F95" s="47">
        <f t="shared" si="8"/>
        <v>0</v>
      </c>
      <c r="G95" s="47">
        <f t="shared" si="8"/>
        <v>0</v>
      </c>
      <c r="H95" s="47">
        <f t="shared" si="8"/>
        <v>0</v>
      </c>
      <c r="I95" s="47">
        <f t="shared" si="8"/>
        <v>0</v>
      </c>
      <c r="J95" s="47">
        <f t="shared" si="8"/>
        <v>0</v>
      </c>
      <c r="K95" s="21">
        <f t="shared" si="7"/>
        <v>0</v>
      </c>
      <c r="L95" s="38">
        <f t="shared" ref="L95:AE95" si="9">SUM(L40:L94)</f>
        <v>0</v>
      </c>
      <c r="M95" s="37">
        <f t="shared" si="9"/>
        <v>0</v>
      </c>
      <c r="N95" s="37">
        <f t="shared" si="9"/>
        <v>0</v>
      </c>
      <c r="O95" s="37">
        <f t="shared" si="9"/>
        <v>0</v>
      </c>
      <c r="P95" s="37">
        <f t="shared" si="9"/>
        <v>0</v>
      </c>
      <c r="Q95" s="37">
        <f t="shared" si="9"/>
        <v>0</v>
      </c>
      <c r="R95" s="37">
        <f t="shared" si="9"/>
        <v>0</v>
      </c>
      <c r="S95" s="37">
        <f t="shared" si="9"/>
        <v>0</v>
      </c>
      <c r="T95" s="37">
        <f t="shared" si="9"/>
        <v>0</v>
      </c>
      <c r="U95" s="37">
        <f t="shared" si="9"/>
        <v>0</v>
      </c>
      <c r="V95" s="37">
        <f t="shared" si="9"/>
        <v>0</v>
      </c>
      <c r="W95" s="37">
        <f t="shared" si="9"/>
        <v>0</v>
      </c>
      <c r="X95" s="37">
        <f t="shared" si="9"/>
        <v>0</v>
      </c>
      <c r="Y95" s="37">
        <f t="shared" si="9"/>
        <v>0</v>
      </c>
      <c r="Z95" s="37">
        <f t="shared" si="9"/>
        <v>0</v>
      </c>
      <c r="AA95" s="37">
        <f t="shared" si="9"/>
        <v>0</v>
      </c>
      <c r="AB95" s="37">
        <f t="shared" si="9"/>
        <v>0</v>
      </c>
      <c r="AC95" s="37">
        <f t="shared" si="9"/>
        <v>0</v>
      </c>
      <c r="AD95" s="37">
        <f t="shared" si="9"/>
        <v>0</v>
      </c>
      <c r="AE95" s="37">
        <f t="shared" si="9"/>
        <v>0</v>
      </c>
      <c r="AF95" s="28"/>
      <c r="AG95" s="1"/>
    </row>
    <row r="96" spans="1:33" x14ac:dyDescent="0.25">
      <c r="A96" s="70" t="s">
        <v>55</v>
      </c>
      <c r="B96" s="71"/>
      <c r="C96" s="39"/>
      <c r="D96" s="31"/>
      <c r="E96" s="31"/>
      <c r="F96" s="31"/>
      <c r="G96" s="31"/>
      <c r="H96" s="31"/>
      <c r="I96" s="31"/>
      <c r="J96" s="31"/>
      <c r="K96" s="33"/>
      <c r="L96" s="32">
        <f>C18</f>
        <v>5</v>
      </c>
      <c r="M96" s="31">
        <f>C19</f>
        <v>6</v>
      </c>
      <c r="N96" s="31">
        <f>C20</f>
        <v>3</v>
      </c>
      <c r="O96" s="31">
        <f>C21</f>
        <v>3</v>
      </c>
      <c r="P96" s="31">
        <f>C22</f>
        <v>3</v>
      </c>
      <c r="Q96" s="31">
        <f>C23</f>
        <v>5</v>
      </c>
      <c r="R96" s="31">
        <f>C24</f>
        <v>2</v>
      </c>
      <c r="S96" s="31">
        <f>C25</f>
        <v>2</v>
      </c>
      <c r="T96" s="31">
        <f>C26</f>
        <v>2</v>
      </c>
      <c r="U96" s="31">
        <f>C27</f>
        <v>2</v>
      </c>
      <c r="V96" s="58">
        <f>C28</f>
        <v>1.5</v>
      </c>
      <c r="W96" s="58">
        <f>C29</f>
        <v>0.5</v>
      </c>
      <c r="X96" s="58">
        <f>C30</f>
        <v>2</v>
      </c>
      <c r="Y96" s="58">
        <f>C31</f>
        <v>1</v>
      </c>
      <c r="Z96" s="58">
        <f>C32</f>
        <v>3</v>
      </c>
      <c r="AA96" s="58">
        <f>C33</f>
        <v>16</v>
      </c>
      <c r="AB96" s="58">
        <f>C34</f>
        <v>17</v>
      </c>
      <c r="AC96" s="58">
        <f>C35</f>
        <v>11</v>
      </c>
      <c r="AD96" s="58">
        <f>C36</f>
        <v>6</v>
      </c>
      <c r="AE96" s="31">
        <f>C37</f>
        <v>60</v>
      </c>
      <c r="AF96" s="34"/>
      <c r="AG96" s="1"/>
    </row>
  </sheetData>
  <mergeCells count="18">
    <mergeCell ref="A86:B86"/>
    <mergeCell ref="A95:B95"/>
    <mergeCell ref="A96:B96"/>
    <mergeCell ref="A7:B7"/>
    <mergeCell ref="A40:B40"/>
    <mergeCell ref="A49:B49"/>
    <mergeCell ref="A66:B66"/>
    <mergeCell ref="A8:B8"/>
    <mergeCell ref="A9:B9"/>
    <mergeCell ref="A10:B10"/>
    <mergeCell ref="A11:B11"/>
    <mergeCell ref="A12:B12"/>
    <mergeCell ref="A13:B13"/>
    <mergeCell ref="L38:O38"/>
    <mergeCell ref="A14:B14"/>
    <mergeCell ref="A15:B15"/>
    <mergeCell ref="C16:D16"/>
    <mergeCell ref="A80:B80"/>
  </mergeCells>
  <phoneticPr fontId="6" type="noConversion"/>
  <conditionalFormatting sqref="C95:J95">
    <cfRule type="cellIs" dxfId="62" priority="101" operator="greaterThan">
      <formula>30</formula>
    </cfRule>
    <cfRule type="cellIs" dxfId="61" priority="102" operator="lessThan">
      <formula>30</formula>
    </cfRule>
    <cfRule type="cellIs" dxfId="60" priority="103" operator="equal">
      <formula>30</formula>
    </cfRule>
  </conditionalFormatting>
  <conditionalFormatting sqref="AE95">
    <cfRule type="cellIs" dxfId="59" priority="70" operator="greaterThanOrEqual">
      <formula>$AE$96</formula>
    </cfRule>
    <cfRule type="cellIs" dxfId="58" priority="40" operator="lessThan">
      <formula>$AE$96</formula>
    </cfRule>
  </conditionalFormatting>
  <conditionalFormatting sqref="D18">
    <cfRule type="cellIs" dxfId="57" priority="69" operator="lessThan">
      <formula>$C$18</formula>
    </cfRule>
  </conditionalFormatting>
  <conditionalFormatting sqref="D19">
    <cfRule type="cellIs" dxfId="56" priority="68" operator="lessThan">
      <formula>$C$19</formula>
    </cfRule>
  </conditionalFormatting>
  <conditionalFormatting sqref="D20">
    <cfRule type="cellIs" dxfId="55" priority="58" operator="lessThan">
      <formula>$C$20</formula>
    </cfRule>
  </conditionalFormatting>
  <conditionalFormatting sqref="D21">
    <cfRule type="cellIs" dxfId="54" priority="57" operator="lessThan">
      <formula>$C$21</formula>
    </cfRule>
  </conditionalFormatting>
  <conditionalFormatting sqref="D22">
    <cfRule type="cellIs" dxfId="53" priority="56" operator="lessThan">
      <formula>$C$22</formula>
    </cfRule>
  </conditionalFormatting>
  <conditionalFormatting sqref="D23">
    <cfRule type="cellIs" dxfId="52" priority="55" operator="lessThan">
      <formula>$C$23</formula>
    </cfRule>
  </conditionalFormatting>
  <conditionalFormatting sqref="D24">
    <cfRule type="cellIs" dxfId="51" priority="54" operator="lessThan">
      <formula>$C$24</formula>
    </cfRule>
  </conditionalFormatting>
  <conditionalFormatting sqref="D25">
    <cfRule type="cellIs" dxfId="50" priority="53" operator="lessThan">
      <formula>$C$25</formula>
    </cfRule>
  </conditionalFormatting>
  <conditionalFormatting sqref="D26">
    <cfRule type="cellIs" dxfId="49" priority="52" operator="lessThan">
      <formula>$C$26</formula>
    </cfRule>
  </conditionalFormatting>
  <conditionalFormatting sqref="D27">
    <cfRule type="cellIs" dxfId="48" priority="51" operator="lessThan">
      <formula>$C$27</formula>
    </cfRule>
  </conditionalFormatting>
  <conditionalFormatting sqref="D28">
    <cfRule type="cellIs" dxfId="47" priority="50" operator="lessThan">
      <formula>$C$28</formula>
    </cfRule>
  </conditionalFormatting>
  <conditionalFormatting sqref="D29">
    <cfRule type="cellIs" dxfId="46" priority="49" operator="lessThan">
      <formula>$C$29</formula>
    </cfRule>
  </conditionalFormatting>
  <conditionalFormatting sqref="D30">
    <cfRule type="cellIs" dxfId="45" priority="48" operator="lessThan">
      <formula>$C$30</formula>
    </cfRule>
  </conditionalFormatting>
  <conditionalFormatting sqref="D31">
    <cfRule type="cellIs" dxfId="44" priority="47" operator="lessThan">
      <formula>$C$31</formula>
    </cfRule>
  </conditionalFormatting>
  <conditionalFormatting sqref="D32">
    <cfRule type="cellIs" dxfId="43" priority="46" operator="lessThan">
      <formula>$C$32</formula>
    </cfRule>
  </conditionalFormatting>
  <conditionalFormatting sqref="D33">
    <cfRule type="cellIs" dxfId="42" priority="45" operator="lessThan">
      <formula>$C$33</formula>
    </cfRule>
  </conditionalFormatting>
  <conditionalFormatting sqref="D34">
    <cfRule type="cellIs" dxfId="41" priority="44" operator="lessThan">
      <formula>$C$34</formula>
    </cfRule>
  </conditionalFormatting>
  <conditionalFormatting sqref="D35">
    <cfRule type="cellIs" dxfId="40" priority="43" operator="lessThan">
      <formula>$C$35</formula>
    </cfRule>
  </conditionalFormatting>
  <conditionalFormatting sqref="D36">
    <cfRule type="cellIs" dxfId="39" priority="42" operator="lessThan">
      <formula>$C$36</formula>
    </cfRule>
  </conditionalFormatting>
  <conditionalFormatting sqref="D37">
    <cfRule type="cellIs" dxfId="38" priority="41" operator="lessThan">
      <formula>$C$37</formula>
    </cfRule>
  </conditionalFormatting>
  <conditionalFormatting sqref="AD95">
    <cfRule type="cellIs" dxfId="37" priority="38" operator="greaterThanOrEqual">
      <formula>$AD$96</formula>
    </cfRule>
    <cfRule type="cellIs" dxfId="36" priority="37" operator="lessThan">
      <formula>$AD$96</formula>
    </cfRule>
  </conditionalFormatting>
  <conditionalFormatting sqref="AC95">
    <cfRule type="cellIs" dxfId="35" priority="36" operator="greaterThanOrEqual">
      <formula>$AC$96</formula>
    </cfRule>
    <cfRule type="cellIs" dxfId="34" priority="35" operator="lessThan">
      <formula>$AC$96</formula>
    </cfRule>
  </conditionalFormatting>
  <conditionalFormatting sqref="AB95">
    <cfRule type="cellIs" dxfId="33" priority="34" operator="greaterThanOrEqual">
      <formula>$AB$96</formula>
    </cfRule>
    <cfRule type="cellIs" dxfId="32" priority="33" operator="lessThan">
      <formula>$AB$96</formula>
    </cfRule>
  </conditionalFormatting>
  <conditionalFormatting sqref="AA95">
    <cfRule type="cellIs" dxfId="31" priority="32" operator="greaterThanOrEqual">
      <formula>$AA$96</formula>
    </cfRule>
    <cfRule type="cellIs" dxfId="30" priority="31" operator="lessThan">
      <formula>$AA$96</formula>
    </cfRule>
  </conditionalFormatting>
  <conditionalFormatting sqref="Z95">
    <cfRule type="cellIs" dxfId="29" priority="30" operator="greaterThanOrEqual">
      <formula>$Z$96</formula>
    </cfRule>
    <cfRule type="cellIs" dxfId="28" priority="29" operator="lessThan">
      <formula>$Z$96</formula>
    </cfRule>
  </conditionalFormatting>
  <conditionalFormatting sqref="Y95">
    <cfRule type="cellIs" dxfId="27" priority="28" operator="greaterThanOrEqual">
      <formula>$Y$96</formula>
    </cfRule>
    <cfRule type="cellIs" dxfId="26" priority="27" operator="lessThan">
      <formula>$Y$96</formula>
    </cfRule>
  </conditionalFormatting>
  <conditionalFormatting sqref="X95">
    <cfRule type="cellIs" dxfId="25" priority="26" operator="greaterThanOrEqual">
      <formula>$X$96</formula>
    </cfRule>
    <cfRule type="cellIs" dxfId="24" priority="25" operator="lessThan">
      <formula>$X$96</formula>
    </cfRule>
  </conditionalFormatting>
  <conditionalFormatting sqref="W95">
    <cfRule type="cellIs" dxfId="23" priority="24" operator="greaterThanOrEqual">
      <formula>$W$96</formula>
    </cfRule>
    <cfRule type="cellIs" dxfId="22" priority="23" operator="lessThan">
      <formula>$W$96</formula>
    </cfRule>
  </conditionalFormatting>
  <conditionalFormatting sqref="V95">
    <cfRule type="cellIs" dxfId="21" priority="22" operator="greaterThanOrEqual">
      <formula>$V$96</formula>
    </cfRule>
    <cfRule type="cellIs" dxfId="20" priority="21" operator="lessThan">
      <formula>$V$96</formula>
    </cfRule>
  </conditionalFormatting>
  <conditionalFormatting sqref="U95">
    <cfRule type="cellIs" dxfId="19" priority="20" operator="greaterThanOrEqual">
      <formula>$U$96</formula>
    </cfRule>
    <cfRule type="cellIs" dxfId="18" priority="19" operator="lessThan">
      <formula>$U$96</formula>
    </cfRule>
  </conditionalFormatting>
  <conditionalFormatting sqref="T95">
    <cfRule type="cellIs" dxfId="17" priority="18" operator="greaterThanOrEqual">
      <formula>$T$96</formula>
    </cfRule>
    <cfRule type="cellIs" dxfId="16" priority="17" operator="lessThan">
      <formula>$T$96</formula>
    </cfRule>
  </conditionalFormatting>
  <conditionalFormatting sqref="S95">
    <cfRule type="cellIs" dxfId="15" priority="16" operator="greaterThanOrEqual">
      <formula>$S$96</formula>
    </cfRule>
    <cfRule type="cellIs" dxfId="14" priority="15" operator="lessThan">
      <formula>$S$96</formula>
    </cfRule>
  </conditionalFormatting>
  <conditionalFormatting sqref="R95">
    <cfRule type="cellIs" dxfId="13" priority="14" operator="greaterThanOrEqual">
      <formula>$R$96</formula>
    </cfRule>
    <cfRule type="cellIs" dxfId="12" priority="13" operator="lessThan">
      <formula>$R$96</formula>
    </cfRule>
  </conditionalFormatting>
  <conditionalFormatting sqref="Q95">
    <cfRule type="cellIs" dxfId="11" priority="12" operator="greaterThanOrEqual">
      <formula>$Q$96</formula>
    </cfRule>
    <cfRule type="cellIs" dxfId="10" priority="11" operator="lessThan">
      <formula>$Q$96</formula>
    </cfRule>
  </conditionalFormatting>
  <conditionalFormatting sqref="P95">
    <cfRule type="cellIs" dxfId="9" priority="10" operator="greaterThanOrEqual">
      <formula>$P$96</formula>
    </cfRule>
    <cfRule type="cellIs" dxfId="8" priority="9" operator="lessThan">
      <formula>$P$96</formula>
    </cfRule>
  </conditionalFormatting>
  <conditionalFormatting sqref="O95">
    <cfRule type="cellIs" dxfId="7" priority="8" operator="greaterThanOrEqual">
      <formula>$O$96</formula>
    </cfRule>
    <cfRule type="cellIs" dxfId="6" priority="7" operator="lessThan">
      <formula>$O$96</formula>
    </cfRule>
  </conditionalFormatting>
  <conditionalFormatting sqref="N95">
    <cfRule type="cellIs" dxfId="5" priority="6" operator="greaterThanOrEqual">
      <formula>$N$96</formula>
    </cfRule>
    <cfRule type="cellIs" dxfId="4" priority="5" operator="lessThan">
      <formula>$N$96</formula>
    </cfRule>
  </conditionalFormatting>
  <conditionalFormatting sqref="M95">
    <cfRule type="cellIs" dxfId="3" priority="4" operator="greaterThanOrEqual">
      <formula>$M$96</formula>
    </cfRule>
    <cfRule type="cellIs" dxfId="2" priority="3" operator="lessThan">
      <formula>$M$96</formula>
    </cfRule>
  </conditionalFormatting>
  <conditionalFormatting sqref="L95">
    <cfRule type="cellIs" dxfId="1" priority="2" operator="greaterThanOrEqual">
      <formula>$L$96</formula>
    </cfRule>
    <cfRule type="cellIs" dxfId="0" priority="1" operator="lessThan">
      <formula>$L$96</formula>
    </cfRule>
  </conditionalFormatting>
  <pageMargins left="0.7" right="0.7" top="0.75" bottom="0.75" header="0.3" footer="0.3"/>
  <pageSetup paperSize="9" orientation="portrait" r:id="rId1"/>
  <ignoredErrors>
    <ignoredError sqref="AF46 AF55:A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Timmeren, Janita van</dc:creator>
  <cp:lastModifiedBy>Kerkhof, E.M. (RT)</cp:lastModifiedBy>
  <dcterms:created xsi:type="dcterms:W3CDTF">2022-03-01T14:11:40Z</dcterms:created>
  <dcterms:modified xsi:type="dcterms:W3CDTF">2023-02-13T10:07:31Z</dcterms:modified>
</cp:coreProperties>
</file>