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store\department\kno\kno-store\Medewerkers kladmap\Goedegebure\"/>
    </mc:Choice>
  </mc:AlternateContent>
  <xr:revisionPtr revIDLastSave="0" documentId="8_{960C51AB-D90F-4B5B-8EC3-8D1B647E960D}" xr6:coauthVersionLast="47" xr6:coauthVersionMax="47" xr10:uidLastSave="{00000000-0000-0000-0000-000000000000}"/>
  <bookViews>
    <workbookView xWindow="4620" yWindow="78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1" i="1" s="1"/>
  <c r="C17" i="1" s="1"/>
  <c r="C18" i="1" s="1"/>
  <c r="C9" i="1" l="1"/>
  <c r="C20" i="1" l="1"/>
  <c r="C19" i="1"/>
  <c r="C21" i="1" l="1"/>
  <c r="C23" i="1"/>
</calcChain>
</file>

<file path=xl/sharedStrings.xml><?xml version="1.0" encoding="utf-8"?>
<sst xmlns="http://schemas.openxmlformats.org/spreadsheetml/2006/main" count="21" uniqueCount="19">
  <si>
    <t>Ingang ouderschapsverlof</t>
  </si>
  <si>
    <t>Contract</t>
  </si>
  <si>
    <t>uur/week</t>
  </si>
  <si>
    <t>Ouderschapsverlof</t>
  </si>
  <si>
    <t>dagen</t>
  </si>
  <si>
    <t>weken</t>
  </si>
  <si>
    <t>restduur opleiding</t>
  </si>
  <si>
    <t>jaar</t>
  </si>
  <si>
    <t>verlenging</t>
  </si>
  <si>
    <t>maand</t>
  </si>
  <si>
    <t>start zwangerschapsverlof</t>
  </si>
  <si>
    <t>eind zwangerschapsverlof</t>
  </si>
  <si>
    <t>duur zwangerschapsverlof</t>
  </si>
  <si>
    <t>Oorspronkelijke Einddatum opleiding</t>
  </si>
  <si>
    <t>Einddatum opleiding na zwangerschaps verlof</t>
  </si>
  <si>
    <t>Nieuwe einddatum opleiding</t>
  </si>
  <si>
    <t>Eind datumopleiding ivm zwangerschapsverlof en ouderschapsverlof</t>
  </si>
  <si>
    <t xml:space="preserve">verlenging </t>
  </si>
  <si>
    <t>verlofduur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</si>
</sst>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14" fontId="1" fillId="0" borderId="0" xfId="0" applyNumberFormat="1" applyFont="1"/>
    <xf numFmtId="14" fontId="0" fillId="2" borderId="0" xfId="0" applyNumberFormat="1" applyFill="1"/>
    <xf numFmtId="0" fontId="0" fillId="2" borderId="0" xfId="0" applyFill="1"/>
    <xf numFmtId="0" fontId="0" fillId="0" borderId="0" xfId="0" applyFont="1"/>
    <xf numFmtId="14" fontId="1" fillId="2" borderId="0" xfId="0" applyNumberFormat="1" applyFont="1" applyFill="1"/>
    <xf numFmtId="2" fontId="0" fillId="0" borderId="0" xfId="0" applyNumberFormat="1" applyAlignment="1">
      <alignment horizontal="right"/>
    </xf>
    <xf numFmtId="2" fontId="0" fillId="0" borderId="0" xfId="0" quotePrefix="1" applyNumberForma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6"/>
  <sheetViews>
    <sheetView tabSelected="1" workbookViewId="0">
      <selection activeCell="C4" sqref="C4"/>
    </sheetView>
  </sheetViews>
  <sheetFormatPr defaultRowHeight="15" x14ac:dyDescent="0.25"/>
  <cols>
    <col min="2" max="2" width="48" customWidth="1"/>
    <col min="3" max="3" width="13.42578125" bestFit="1" customWidth="1"/>
    <col min="4" max="5" width="10.42578125" bestFit="1" customWidth="1"/>
    <col min="7" max="9" width="10.42578125" bestFit="1" customWidth="1"/>
    <col min="11" max="11" width="10.42578125" bestFit="1" customWidth="1"/>
    <col min="13" max="13" width="10.42578125" bestFit="1" customWidth="1"/>
    <col min="15" max="15" width="10.42578125" bestFit="1" customWidth="1"/>
  </cols>
  <sheetData>
    <row r="2" spans="2:8" x14ac:dyDescent="0.25">
      <c r="B2" s="2" t="s">
        <v>16</v>
      </c>
    </row>
    <row r="4" spans="2:8" x14ac:dyDescent="0.25">
      <c r="B4" s="9" t="s">
        <v>13</v>
      </c>
      <c r="C4" s="10">
        <v>45657</v>
      </c>
    </row>
    <row r="6" spans="2:8" x14ac:dyDescent="0.25">
      <c r="B6" t="s">
        <v>10</v>
      </c>
      <c r="C6" s="7">
        <v>44197</v>
      </c>
    </row>
    <row r="7" spans="2:8" x14ac:dyDescent="0.25">
      <c r="B7" t="s">
        <v>11</v>
      </c>
      <c r="C7" s="10">
        <v>44287</v>
      </c>
    </row>
    <row r="8" spans="2:8" x14ac:dyDescent="0.25">
      <c r="B8" t="s">
        <v>12</v>
      </c>
      <c r="C8" s="5">
        <f>(C7-C6)</f>
        <v>90</v>
      </c>
      <c r="D8" t="s">
        <v>4</v>
      </c>
    </row>
    <row r="9" spans="2:8" x14ac:dyDescent="0.25">
      <c r="C9" s="4">
        <f>C8/7</f>
        <v>12.857142857142858</v>
      </c>
      <c r="D9" t="s">
        <v>5</v>
      </c>
    </row>
    <row r="11" spans="2:8" x14ac:dyDescent="0.25">
      <c r="B11" t="s">
        <v>14</v>
      </c>
      <c r="C11" s="1">
        <f>C4+C8</f>
        <v>45747</v>
      </c>
    </row>
    <row r="12" spans="2:8" x14ac:dyDescent="0.25">
      <c r="B12" t="s">
        <v>0</v>
      </c>
      <c r="C12" s="7">
        <v>44287</v>
      </c>
      <c r="H12" s="1"/>
    </row>
    <row r="13" spans="2:8" x14ac:dyDescent="0.25">
      <c r="B13" t="s">
        <v>1</v>
      </c>
      <c r="C13" s="8">
        <v>36</v>
      </c>
      <c r="D13" t="s">
        <v>2</v>
      </c>
      <c r="H13" s="1"/>
    </row>
    <row r="14" spans="2:8" x14ac:dyDescent="0.25">
      <c r="B14" t="s">
        <v>3</v>
      </c>
      <c r="C14" s="8">
        <v>4</v>
      </c>
      <c r="D14" t="s">
        <v>2</v>
      </c>
    </row>
    <row r="17" spans="2:4" x14ac:dyDescent="0.25">
      <c r="B17" t="s">
        <v>6</v>
      </c>
      <c r="C17" s="3">
        <f>(C11-C12)/365</f>
        <v>4</v>
      </c>
      <c r="D17" t="s">
        <v>7</v>
      </c>
    </row>
    <row r="18" spans="2:4" x14ac:dyDescent="0.25">
      <c r="B18" t="s">
        <v>18</v>
      </c>
      <c r="C18" s="11">
        <f xml:space="preserve"> (C13-(C13-C14)) / C13 *C17</f>
        <v>0.44444444444444442</v>
      </c>
    </row>
    <row r="19" spans="2:4" x14ac:dyDescent="0.25">
      <c r="B19" t="s">
        <v>17</v>
      </c>
      <c r="C19" s="12">
        <f>C18 /(C13-C14) * C18</f>
        <v>6.1728395061728392E-3</v>
      </c>
    </row>
    <row r="20" spans="2:4" x14ac:dyDescent="0.25">
      <c r="B20" t="s">
        <v>8</v>
      </c>
      <c r="C20" s="3">
        <f>(C13-(C13-C14))/C13*C17*C13/(C13-C14)</f>
        <v>0.5</v>
      </c>
      <c r="D20" t="s">
        <v>7</v>
      </c>
    </row>
    <row r="21" spans="2:4" x14ac:dyDescent="0.25">
      <c r="C21" s="3">
        <f>C20*12</f>
        <v>6</v>
      </c>
      <c r="D21" t="s">
        <v>9</v>
      </c>
    </row>
    <row r="23" spans="2:4" x14ac:dyDescent="0.25">
      <c r="B23" t="s">
        <v>15</v>
      </c>
      <c r="C23" s="6">
        <f>C11+C20*365</f>
        <v>45929.5</v>
      </c>
    </row>
    <row r="25" spans="2:4" x14ac:dyDescent="0.25">
      <c r="D25" s="1"/>
    </row>
    <row r="26" spans="2:4" x14ac:dyDescent="0.25">
      <c r="D26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angemaakt_x0020_door xmlns="4ca6eedc-1ecd-4c2d-b746-60e3e69796e2">Priscilla Verbon</Aangemaakt_x0020_door>
    <Project xmlns="4ca6eedc-1ecd-4c2d-b746-60e3e69796e2">CvT Intern</Project>
    <SembleCreatedById xmlns="4ca6eedc-1ecd-4c2d-b746-60e3e69796e2">353b47a3-b4ab-4154-9f1f-2ab5ab18cfd3</SembleCreatedById>
    <g02f50d462034735a3c247569a0e3b6a xmlns="4ca6eedc-1ecd-4c2d-b746-60e3e69796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College van Toetsing</TermName>
          <TermId xmlns="http://schemas.microsoft.com/office/infopath/2007/PartnerControls">b6c49cb9-c8bd-438a-91b2-72a6f39c6cf0</TermId>
        </TermInfo>
      </Terms>
    </g02f50d462034735a3c247569a0e3b6a>
    <Aangemaakt_x0020_op xmlns="4ca6eedc-1ecd-4c2d-b746-60e3e69796e2">2022-09-29T10:06:12+00:00</Aangemaakt_x0020_op>
    <In_x0020_gebruik_x0020_op xmlns="4ca6eedc-1ecd-4c2d-b746-60e3e69796e2" xsi:nil="true"/>
    <TaxCatchAll xmlns="c9edbfd5-9ac5-424d-ad48-7309b8b4889d">
      <Value>3</Value>
    </TaxCatchAll>
    <lcf76f155ced4ddcb4097134ff3c332f xmlns="4ca6eedc-1ecd-4c2d-b746-60e3e69796e2">
      <Terms xmlns="http://schemas.microsoft.com/office/infopath/2007/PartnerControls"/>
    </lcf76f155ced4ddcb4097134ff3c332f>
    <SembleGroupId xmlns="4ca6eedc-1ecd-4c2d-b746-60e3e69796e2">e888b6fe-2bbc-41b0-8408-8bf92e9203a5</SembleGroupId>
    <In_x0020_gebruik xmlns="4ca6eedc-1ecd-4c2d-b746-60e3e69796e2">false</In_x0020_gebruik>
    <Laatst_x0020_aangepast_x0020_op xmlns="4ca6eedc-1ecd-4c2d-b746-60e3e69796e2">2022-09-29T10:06:12+00:00</Laatst_x0020_aangepast_x0020_op>
    <SembleLockedById xmlns="4ca6eedc-1ecd-4c2d-b746-60e3e69796e2" xsi:nil="true"/>
    <DocbaseMasterId xmlns="4ca6eedc-1ecd-4c2d-b746-60e3e69796e2">00288523</DocbaseMasterId>
    <DocbaseId xmlns="4ca6eedc-1ecd-4c2d-b746-60e3e69796e2">00288523</DocbaseId>
    <SembleLastUpdatedById xmlns="4ca6eedc-1ecd-4c2d-b746-60e3e69796e2">353b47a3-b4ab-4154-9f1f-2ab5ab18cfd3</SembleLastUpdatedById>
    <In_x0020_gebruik_x0020_door xmlns="4ca6eedc-1ecd-4c2d-b746-60e3e69796e2" xsi:nil="true"/>
    <Laatst_x0020_aangepast_x0020_door xmlns="4ca6eedc-1ecd-4c2d-b746-60e3e69796e2">Priscilla Verbon</Laatst_x0020_aangepast_x0020_door>
    <SembleId xmlns="4ca6eedc-1ecd-4c2d-b746-60e3e69796e2">49862bbc-7f35-4437-a402-f9abff798900</Semble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36AC1D25071C49B777345ED1B86733" ma:contentTypeVersion="31" ma:contentTypeDescription="Een nieuw document maken." ma:contentTypeScope="" ma:versionID="862ff90fc73ba5e3ba4309b57cf0a705">
  <xsd:schema xmlns:xsd="http://www.w3.org/2001/XMLSchema" xmlns:xs="http://www.w3.org/2001/XMLSchema" xmlns:p="http://schemas.microsoft.com/office/2006/metadata/properties" xmlns:ns2="4ca6eedc-1ecd-4c2d-b746-60e3e69796e2" xmlns:ns3="c9edbfd5-9ac5-424d-ad48-7309b8b4889d" targetNamespace="http://schemas.microsoft.com/office/2006/metadata/properties" ma:root="true" ma:fieldsID="facd0e57479f85aa15849af1fb48017d" ns2:_="" ns3:_="">
    <xsd:import namespace="4ca6eedc-1ecd-4c2d-b746-60e3e69796e2"/>
    <xsd:import namespace="c9edbfd5-9ac5-424d-ad48-7309b8b4889d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Aangemaakt_x0020_op" minOccurs="0"/>
                <xsd:element ref="ns2:Aangemaakt_x0020_door" minOccurs="0"/>
                <xsd:element ref="ns2:In_x0020_gebruik" minOccurs="0"/>
                <xsd:element ref="ns2:In_x0020_gebruik_x0020_op" minOccurs="0"/>
                <xsd:element ref="ns2:In_x0020_gebruik_x0020_door" minOccurs="0"/>
                <xsd:element ref="ns2:SembleId" minOccurs="0"/>
                <xsd:element ref="ns2:Laatst_x0020_aangepast_x0020_op" minOccurs="0"/>
                <xsd:element ref="ns2:Laatst_x0020_aangepast_x0020_door" minOccurs="0"/>
                <xsd:element ref="ns2:SembleCreatedById" minOccurs="0"/>
                <xsd:element ref="ns2:SembleLockedById" minOccurs="0"/>
                <xsd:element ref="ns2:SembleLastUpdatedById" minOccurs="0"/>
                <xsd:element ref="ns2:SembleGroupId" minOccurs="0"/>
                <xsd:element ref="ns2:DocbaseMasterId" minOccurs="0"/>
                <xsd:element ref="ns2:DocbaseId" minOccurs="0"/>
                <xsd:element ref="ns2:g02f50d462034735a3c247569a0e3b6a" minOccurs="0"/>
                <xsd:element ref="ns3:TaxCatchAll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a6eedc-1ecd-4c2d-b746-60e3e69796e2" elementFormDefault="qualified">
    <xsd:import namespace="http://schemas.microsoft.com/office/2006/documentManagement/types"/>
    <xsd:import namespace="http://schemas.microsoft.com/office/infopath/2007/PartnerControls"/>
    <xsd:element name="Project" ma:index="8" nillable="true" ma:displayName="Project" ma:format="Dropdown" ma:indexed="true" ma:internalName="Project">
      <xsd:simpleType>
        <xsd:restriction base="dms:Text">
          <xsd:maxLength value="255"/>
        </xsd:restriction>
      </xsd:simpleType>
    </xsd:element>
    <xsd:element name="Aangemaakt_x0020_op" ma:index="9" nillable="true" ma:displayName="Aangemaakt op" ma:default="[today]" ma:format="DateTime" ma:indexed="true" ma:internalName="Aangemaakt_x0020_op">
      <xsd:simpleType>
        <xsd:restriction base="dms:DateTime"/>
      </xsd:simpleType>
    </xsd:element>
    <xsd:element name="Aangemaakt_x0020_door" ma:index="10" nillable="true" ma:displayName="Aangemaakt door" ma:indexed="true" ma:internalName="Aangemaakt_x0020_door">
      <xsd:simpleType>
        <xsd:restriction base="dms:Text">
          <xsd:maxLength value="255"/>
        </xsd:restriction>
      </xsd:simpleType>
    </xsd:element>
    <xsd:element name="In_x0020_gebruik" ma:index="11" nillable="true" ma:displayName="In gebruik" ma:default="0" ma:internalName="In_x0020_gebruik">
      <xsd:simpleType>
        <xsd:restriction base="dms:Boolean"/>
      </xsd:simpleType>
    </xsd:element>
    <xsd:element name="In_x0020_gebruik_x0020_op" ma:index="12" nillable="true" ma:displayName="In gebruik op" ma:format="DateTime" ma:internalName="In_x0020_gebruik_x0020_op">
      <xsd:simpleType>
        <xsd:restriction base="dms:DateTime"/>
      </xsd:simpleType>
    </xsd:element>
    <xsd:element name="In_x0020_gebruik_x0020_door" ma:index="13" nillable="true" ma:displayName="In gebruik door" ma:internalName="In_x0020_gebruik_x0020_door">
      <xsd:simpleType>
        <xsd:restriction base="dms:Text">
          <xsd:maxLength value="255"/>
        </xsd:restriction>
      </xsd:simpleType>
    </xsd:element>
    <xsd:element name="SembleId" ma:index="14" nillable="true" ma:displayName="SembleId" ma:indexed="true" ma:internalName="SembleId">
      <xsd:simpleType>
        <xsd:restriction base="dms:Text">
          <xsd:maxLength value="255"/>
        </xsd:restriction>
      </xsd:simpleType>
    </xsd:element>
    <xsd:element name="Laatst_x0020_aangepast_x0020_op" ma:index="15" nillable="true" ma:displayName="Laatst aangepast op" ma:format="DateTime" ma:indexed="true" ma:internalName="Laatst_x0020_aangepast_x0020_op">
      <xsd:simpleType>
        <xsd:restriction base="dms:DateTime"/>
      </xsd:simpleType>
    </xsd:element>
    <xsd:element name="Laatst_x0020_aangepast_x0020_door" ma:index="16" nillable="true" ma:displayName="Laatst aangepast door" ma:internalName="Laatst_x0020_aangepast_x0020_door">
      <xsd:simpleType>
        <xsd:restriction base="dms:Text">
          <xsd:maxLength value="255"/>
        </xsd:restriction>
      </xsd:simpleType>
    </xsd:element>
    <xsd:element name="SembleCreatedById" ma:index="17" nillable="true" ma:displayName="SembleCreatedById" ma:internalName="SembleCreatedById">
      <xsd:simpleType>
        <xsd:restriction base="dms:Text">
          <xsd:maxLength value="255"/>
        </xsd:restriction>
      </xsd:simpleType>
    </xsd:element>
    <xsd:element name="SembleLockedById" ma:index="18" nillable="true" ma:displayName="SembleLockedById" ma:internalName="SembleLockedById">
      <xsd:simpleType>
        <xsd:restriction base="dms:Text">
          <xsd:maxLength value="255"/>
        </xsd:restriction>
      </xsd:simpleType>
    </xsd:element>
    <xsd:element name="SembleLastUpdatedById" ma:index="19" nillable="true" ma:displayName="SembleLastUpdatedById" ma:internalName="SembleLastUpdatedById">
      <xsd:simpleType>
        <xsd:restriction base="dms:Text">
          <xsd:maxLength value="255"/>
        </xsd:restriction>
      </xsd:simpleType>
    </xsd:element>
    <xsd:element name="SembleGroupId" ma:index="20" nillable="true" ma:displayName="SembleGroupId" ma:internalName="SembleGroupId">
      <xsd:simpleType>
        <xsd:restriction base="dms:Text">
          <xsd:maxLength value="255"/>
        </xsd:restriction>
      </xsd:simpleType>
    </xsd:element>
    <xsd:element name="DocbaseMasterId" ma:index="21" nillable="true" ma:displayName="DocbaseMasterId" ma:indexed="true" ma:internalName="DocbaseMasterId">
      <xsd:simpleType>
        <xsd:restriction base="dms:Text">
          <xsd:maxLength value="255"/>
        </xsd:restriction>
      </xsd:simpleType>
    </xsd:element>
    <xsd:element name="DocbaseId" ma:index="22" nillable="true" ma:displayName="DocbaseId" ma:indexed="true" ma:internalName="DocbaseId">
      <xsd:simpleType>
        <xsd:restriction base="dms:Text">
          <xsd:maxLength value="255"/>
        </xsd:restriction>
      </xsd:simpleType>
    </xsd:element>
    <xsd:element name="g02f50d462034735a3c247569a0e3b6a" ma:index="24" ma:taxonomy="true" ma:internalName="g02f50d462034735a3c247569a0e3b6a" ma:taxonomyFieldName="Groep" ma:displayName="Groep" ma:default="1;#Geen|66ce584a-ab06-455d-b8db-faa0eee51950" ma:fieldId="{002f50d4-6203-4735-a3c2-47569a0e3b6a}" ma:sspId="2f9e1942-bb01-46d9-bcc3-b31971593194" ma:termSetId="ce33b28c-69d4-42ae-b0d6-859c527d21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9" nillable="true" ma:taxonomy="true" ma:internalName="lcf76f155ced4ddcb4097134ff3c332f" ma:taxonomyFieldName="MediaServiceImageTags" ma:displayName="Afbeeldingtags" ma:readOnly="false" ma:fieldId="{5cf76f15-5ced-4ddc-b409-7134ff3c332f}" ma:taxonomyMulti="true" ma:sspId="2f9e1942-bb01-46d9-bcc3-b31971593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3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dbfd5-9ac5-424d-ad48-7309b8b4889d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9ddb9d9f-df2e-40f3-aa22-3bf7999f1e57}" ma:internalName="TaxCatchAll" ma:showField="CatchAllData" ma:web="c9edbfd5-9ac5-424d-ad48-7309b8b488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8C96B3-D180-4A40-AE58-D95CB81CD29C}">
  <ds:schemaRefs>
    <ds:schemaRef ds:uri="http://schemas.microsoft.com/office/2006/metadata/properties"/>
    <ds:schemaRef ds:uri="http://schemas.microsoft.com/office/infopath/2007/PartnerControls"/>
    <ds:schemaRef ds:uri="4ca6eedc-1ecd-4c2d-b746-60e3e69796e2"/>
    <ds:schemaRef ds:uri="c9edbfd5-9ac5-424d-ad48-7309b8b4889d"/>
  </ds:schemaRefs>
</ds:datastoreItem>
</file>

<file path=customXml/itemProps2.xml><?xml version="1.0" encoding="utf-8"?>
<ds:datastoreItem xmlns:ds="http://schemas.openxmlformats.org/officeDocument/2006/customXml" ds:itemID="{BADAE9C7-185B-4790-89D0-63D74541BB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97A5B4-74AB-4A4D-8BE5-206BBD714F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a6eedc-1ecd-4c2d-b746-60e3e69796e2"/>
    <ds:schemaRef ds:uri="c9edbfd5-9ac5-424d-ad48-7309b8b488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</dc:creator>
  <cp:lastModifiedBy>André Goedegebure</cp:lastModifiedBy>
  <dcterms:created xsi:type="dcterms:W3CDTF">2016-11-29T16:46:34Z</dcterms:created>
  <dcterms:modified xsi:type="dcterms:W3CDTF">2024-08-22T12:40:29Z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0x010100F136AC1D25071C49B777345ED1B86733</vt:lpwstr>
  </property>
  <property fmtid="{D5CDD505-2E9C-101B-9397-08002B2CF9AE}" pid="4" name="Groep">
    <vt:lpwstr>3;#College van Toetsing|b6c49cb9-c8bd-438a-91b2-72a6f39c6cf0</vt:lpwstr>
  </property>
</Properties>
</file>